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zysztofzachura/Dropbox/Mac/Desktop/Przetargi PMO/59. Termomodernizacja GOPR Podhale/000000. SWZ z załącznikami do publikacji/Dokumentacja techniczna do przetargu/29-03-2023-zmiana-swz-ostateczna/"/>
    </mc:Choice>
  </mc:AlternateContent>
  <xr:revisionPtr revIDLastSave="0" documentId="13_ncr:1_{2F1B0D77-FA1F-DB44-8638-6919E69BCFBF}" xr6:coauthVersionLast="47" xr6:coauthVersionMax="47" xr10:uidLastSave="{00000000-0000-0000-0000-000000000000}"/>
  <bookViews>
    <workbookView xWindow="8220" yWindow="1360" windowWidth="25880" windowHeight="15920" xr2:uid="{00000000-000D-0000-FFFF-FFFF00000000}"/>
  </bookViews>
  <sheets>
    <sheet name="Przedmiar" sheetId="1" r:id="rId1"/>
  </sheets>
  <definedNames>
    <definedName name="_xlnm.Print_Area" localSheetId="0">Przedmiar!$A$1:$I$211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" i="1" l="1"/>
  <c r="K53" i="1"/>
  <c r="L53" i="1" s="1"/>
  <c r="L55" i="1" s="1"/>
  <c r="L57" i="1" s="1"/>
</calcChain>
</file>

<file path=xl/sharedStrings.xml><?xml version="1.0" encoding="utf-8"?>
<sst xmlns="http://schemas.openxmlformats.org/spreadsheetml/2006/main" count="1526" uniqueCount="527">
  <si>
    <t/>
  </si>
  <si>
    <t>Numer</t>
  </si>
  <si>
    <t>Kod CPV</t>
  </si>
  <si>
    <t>STWiOR</t>
  </si>
  <si>
    <t>Kod indyw.</t>
  </si>
  <si>
    <t>Podstawa</t>
  </si>
  <si>
    <t>Opis</t>
  </si>
  <si>
    <t>Jm</t>
  </si>
  <si>
    <t>Ilość</t>
  </si>
  <si>
    <t>Krotność</t>
  </si>
  <si>
    <t>1</t>
  </si>
  <si>
    <t>Rozdział</t>
  </si>
  <si>
    <t>ROBOTY ZEWNĘTRZNE</t>
  </si>
  <si>
    <t>Element</t>
  </si>
  <si>
    <t>1.1</t>
  </si>
  <si>
    <t>ROBOTY MUROWE -REMONT KOMINA</t>
  </si>
  <si>
    <t>1.1.1</t>
  </si>
  <si>
    <t>KNR 401/419/2</t>
  </si>
  <si>
    <t>szt</t>
  </si>
  <si>
    <t>Wykonanie rusztowania przy kominach, o obwodzie 2-5·m</t>
  </si>
  <si>
    <t>1.1.2</t>
  </si>
  <si>
    <t>KNR 401/350/1</t>
  </si>
  <si>
    <t>m3</t>
  </si>
  <si>
    <t>Rozebranie kominów wolno stojących</t>
  </si>
  <si>
    <t>1.1.3</t>
  </si>
  <si>
    <t>KNR 401/108/17</t>
  </si>
  <si>
    <t>Wywóz gruzu samochodami samowyładowczymi do 1·km, gruz ceglany</t>
  </si>
  <si>
    <t>1.1.4</t>
  </si>
  <si>
    <t>KNR 401/108/20</t>
  </si>
  <si>
    <t>Wywóz gruzu samochodami samowyładowczymi na każdy następny 1·km, gruz (kol.17-19)</t>
  </si>
  <si>
    <t>1.1.5</t>
  </si>
  <si>
    <t>Kalkulacja indywidualna</t>
  </si>
  <si>
    <t>m2</t>
  </si>
  <si>
    <t>Uzupełnienie pokrycia dachowego po rozebraniu kominów blacha gontopodobna</t>
  </si>
  <si>
    <t>1.2</t>
  </si>
  <si>
    <t>ROBOTY ZIEMNE</t>
  </si>
  <si>
    <t>1.2.1</t>
  </si>
  <si>
    <t>KNR 231/803/1</t>
  </si>
  <si>
    <t>Rozebranie nawierzchni z mieszanek mineralno-bitumicznych, ręcznie, grubość nawierzchni 3·cm</t>
  </si>
  <si>
    <t>1.2.2</t>
  </si>
  <si>
    <t>KNR 231/803/2</t>
  </si>
  <si>
    <t>Rozebranie nawierzchni z mieszanek mineralno-bitumicznych, ręcznie, dodatek za każdy dalszy 1·cm</t>
  </si>
  <si>
    <t>1.2.3</t>
  </si>
  <si>
    <t>KNR 401/104/2</t>
  </si>
  <si>
    <t>Wykopy o ścianach pionowych przy odkrywaniu odcinkami istniejących fundamentów, głębokość do 1,5·m w gruncie kategorii III</t>
  </si>
  <si>
    <t>1.2.4</t>
  </si>
  <si>
    <t>KNR 401/107/2</t>
  </si>
  <si>
    <t>Odeskowanie wykopów wąskoprzestrzennych o szerokości do 1,5·m, głębokość do 4,5·m</t>
  </si>
  <si>
    <t>1.2.5</t>
  </si>
  <si>
    <t>KNR 401/107/8</t>
  </si>
  <si>
    <t>Pomost drewniany nad wykopem dla ruchu pieszego</t>
  </si>
  <si>
    <t>1.2.6</t>
  </si>
  <si>
    <t>KNR 401/108/6</t>
  </si>
  <si>
    <t>Wywóz ziemi samochodami samowyładowczymi do 1·km, grunt kategorii III</t>
  </si>
  <si>
    <t>1.2.7</t>
  </si>
  <si>
    <t>1.2.8</t>
  </si>
  <si>
    <t>KNR 1901/639/3</t>
  </si>
  <si>
    <t>Oczyszczenie powierzchni murów przy użyciu szczotek stalowych, miejsca łatwodostępne, powierzchnia ponad 5,0·m2</t>
  </si>
  <si>
    <t>1.2.9</t>
  </si>
  <si>
    <t>KNR BC 4/202/2</t>
  </si>
  <si>
    <t>Czyszczenie strumieniowo-ścierne powierzchni betonowych, nie malowanych, pionowe, z wykorzystaniem wysokowydajnych urządzeń</t>
  </si>
  <si>
    <t>1.2.10</t>
  </si>
  <si>
    <t>KNR BC 4/210/2</t>
  </si>
  <si>
    <t>Ręczna reprofilacja (wypełnianie ubytków) powierzchni konstrukcji betonowych zaprawą cementowo-polimerową wykonanie warstwy sczepnej, na powierzchniach: konstrukcji betonowych, pionowych</t>
  </si>
  <si>
    <t>1.2.11</t>
  </si>
  <si>
    <t>KNR BC 4/214/7</t>
  </si>
  <si>
    <t>Wyrównanie i naprawa powierzchni betonowych szpachlą cementową  lub cementową zaprawą naprawczą , naprawa wyłomów i uszkodzeń gr. 5 mm na powierzchniach pionowych</t>
  </si>
  <si>
    <t>1.2.12</t>
  </si>
  <si>
    <t>KNR BC 3/301/2</t>
  </si>
  <si>
    <t>Izolacje przeciwwodna i uszczelniająca z zaprawy uszczelniającej  na powierzchniach narażonych na działanie wilgoci gruntowej, powierzchnia pionowa, grubość warstwy 2,00 mm</t>
  </si>
  <si>
    <t>1.2.13</t>
  </si>
  <si>
    <t>KNR BC 3/301/8</t>
  </si>
  <si>
    <t>Izolacje i uszczelnienia z dwuskładnikowej, elastycznej zaprawy , wklejenie fizeliny ochronnej</t>
  </si>
  <si>
    <t>1.2.14</t>
  </si>
  <si>
    <t>KNR BC 3/301/9</t>
  </si>
  <si>
    <t>Izolacje i uszczelnienia z dwuskładnikowej, elastycznej zaprawy , ułożenie płyt  PIR  10 cm</t>
  </si>
  <si>
    <t>1.2.15</t>
  </si>
  <si>
    <t>KNNRW 3/207/1</t>
  </si>
  <si>
    <t>Izolacje pionowe ścian fundamentowych, z folii kubełkowej, bez gruntowania powierzchni</t>
  </si>
  <si>
    <t>1.2.16</t>
  </si>
  <si>
    <t>KNNR 1/522/5</t>
  </si>
  <si>
    <t>Drenaże kamienne, za ścianami oporowymi na 1·m3 wbudowanego kamienia</t>
  </si>
  <si>
    <t>1.2.17</t>
  </si>
  <si>
    <t>KNNR 11/703/3 (1)</t>
  </si>
  <si>
    <t>m</t>
  </si>
  <si>
    <t>Ułożenie drenażu z rur z tworzyw sztucznych, w zwojach, Dn·100·mm</t>
  </si>
  <si>
    <t>1.2.18</t>
  </si>
  <si>
    <t>KNNRW 10/2111/1</t>
  </si>
  <si>
    <t>Umocnienia, drenaże i przygotowanie terenu pod wykopy. Umocnienie skarp wykopów i nasypów, włóknina syntetyczna, studnia chłonna</t>
  </si>
  <si>
    <t>1.2.19</t>
  </si>
  <si>
    <t>KNRW 218/517/1 (1)</t>
  </si>
  <si>
    <t>Studzienki kanalizacyjne systemowe , Fi·315-425·mm, zamknięcie stożkiem betonowym</t>
  </si>
  <si>
    <t>1.2.20</t>
  </si>
  <si>
    <t>KNR 231/114/1</t>
  </si>
  <si>
    <t>Podbudowy z kruszyw, pospółka, warstwa dolna, grubość warstwy po zagęszczeniu 20·cm</t>
  </si>
  <si>
    <t>1.2.21</t>
  </si>
  <si>
    <t>KNR 231/114/3</t>
  </si>
  <si>
    <t>Podbudowy z kruszyw, pospółka, warstwa górna, grubość warstwy po zagęszczeniu 8·cm</t>
  </si>
  <si>
    <t>1.2.22</t>
  </si>
  <si>
    <t>KNR 231/313/1</t>
  </si>
  <si>
    <t>Nawierzchnie z mieszanki asfaltu lanego (warstwa wiążąca), mieszanka grysowa, grubość warstwy 2·cm</t>
  </si>
  <si>
    <t>1.2.23</t>
  </si>
  <si>
    <t>KNR 231/313/2</t>
  </si>
  <si>
    <t>Nawierzchnie z mieszanki asfaltu lanego (warstwa wiążąca), mieszanka grysowa, dodatek za każdy dalszy 1·cm</t>
  </si>
  <si>
    <t>1.2.24</t>
  </si>
  <si>
    <t>KNR 231/314/1</t>
  </si>
  <si>
    <t>Nawierzchnie z mieszanki asfaltu lanego (warstwa ścieralna), mieszanka grysowa, grubość warstwy 2·cm</t>
  </si>
  <si>
    <t>1.2.25</t>
  </si>
  <si>
    <t>KNR 231/314/2</t>
  </si>
  <si>
    <t>Nawierzchnie z mieszanki asfaltu lanego (warstwa ścieralna), mieszanka grysowa, dodatek za każdy dalszy 1·cm</t>
  </si>
  <si>
    <t>1.3</t>
  </si>
  <si>
    <t>RUSZTOWANIA PLUS ZSYP</t>
  </si>
  <si>
    <t>1.3.1</t>
  </si>
  <si>
    <t>KNR 202/1604/1 (1)</t>
  </si>
  <si>
    <t>Rusztowania zewnętrzne rurowe o wysokości do 10·m, nakłady podstawowe</t>
  </si>
  <si>
    <t>1.3.2</t>
  </si>
  <si>
    <t>KNR 202/1604/1 (2)</t>
  </si>
  <si>
    <t>Rusztowania zewnętrzne rurowe o wysokości do 10·m, ilości materiałów na plac budowy</t>
  </si>
  <si>
    <t>1.3.3</t>
  </si>
  <si>
    <t>KNR 202/1613/1 (1)</t>
  </si>
  <si>
    <t>Instalacje odgromowe, rusztowania zewnętrzne przyścienne, wysokość do 10·m, bednarka (nakłady podstawowe)</t>
  </si>
  <si>
    <t>1.3.4</t>
  </si>
  <si>
    <t>KNR 202/1613/1 (2)</t>
  </si>
  <si>
    <t>Instalacje odgromowe, rusztowania zewnętrzne przyścienne, wysokość do 10·m, uziemiacz UR (nakłady podstawowe)</t>
  </si>
  <si>
    <t>1.3.5</t>
  </si>
  <si>
    <t>KNR 404/901/5</t>
  </si>
  <si>
    <t>Rynny drewniane do gruzu, wykonanie</t>
  </si>
  <si>
    <t>1.3.6</t>
  </si>
  <si>
    <t>KNR 404/901/7</t>
  </si>
  <si>
    <t>Rynny drewniane do gruzu, rozebranie</t>
  </si>
  <si>
    <t>1.4</t>
  </si>
  <si>
    <t>ELEWACJA</t>
  </si>
  <si>
    <t>1.4.1</t>
  </si>
  <si>
    <t>KNR 1901/1020/6</t>
  </si>
  <si>
    <t>Demontaż boazerii drewnianej, płytowej lub z listew, ponad 5,0·m2</t>
  </si>
  <si>
    <t>1.4.2</t>
  </si>
  <si>
    <t>KNR 28/2620/1</t>
  </si>
  <si>
    <t>Przygotowanie podłoża pod docieplenie metodą "lekką" , przygotowanie starego podłoża pod docieplenie, oczyszczenie mechaniczne i zmycie</t>
  </si>
  <si>
    <t>1.4.3</t>
  </si>
  <si>
    <t>KNR 28/2620/2</t>
  </si>
  <si>
    <t>Przygotowanie podłoża pod docieplenie metodą "lekką" , przygotowanie starego podłoża pod docieplenie, zagruntowanie powierzchni</t>
  </si>
  <si>
    <t>1.4.4</t>
  </si>
  <si>
    <t>KNR 28/2620/4</t>
  </si>
  <si>
    <t>Przygotowanie podłoża pod docieplenie metodą "lekką" sprawdzenie nośności podłoża, przyczepność zaprawy klejącej i PIR do podłoża</t>
  </si>
  <si>
    <t>1.4.5</t>
  </si>
  <si>
    <t>KNR 33/9/4 (1)</t>
  </si>
  <si>
    <t>Ocieplenie ścian budynków płytam, klejonymi do podłoża  z wyprawą elewacyjną  (ręcznie), płyty grubości 12 cm, PIR z welonem szklanym</t>
  </si>
  <si>
    <t>1.4.6</t>
  </si>
  <si>
    <t>KNRW 202/1036/4</t>
  </si>
  <si>
    <t>Analogia -wykonaie podbitki z blachy np T8</t>
  </si>
  <si>
    <t>1.5</t>
  </si>
  <si>
    <t>ELEWACJA PARTER</t>
  </si>
  <si>
    <t>1.5.1</t>
  </si>
  <si>
    <t>KNR 401/349/9</t>
  </si>
  <si>
    <t>Rozebranie licowania z kamieni na zaprawie cementowej</t>
  </si>
  <si>
    <t>1.5.2</t>
  </si>
  <si>
    <t>KNKRB 3/1003/2</t>
  </si>
  <si>
    <t>Analogia docieplenie z okładzina z płyt kamiennych   ścian budynków płytami z płyt PIR z welonem szkalnym GR 12 CM. na ruszcie metalowym ściany z otworami wraz z ościeżami</t>
  </si>
  <si>
    <t>1.6</t>
  </si>
  <si>
    <t>BALKONY</t>
  </si>
  <si>
    <t>1.6.1</t>
  </si>
  <si>
    <t>KNR 401/804/7</t>
  </si>
  <si>
    <t>Zerwanie posadzki cementowej</t>
  </si>
  <si>
    <t>1.6.2</t>
  </si>
  <si>
    <t>KNR 401/535/8</t>
  </si>
  <si>
    <t>Rozebranie obróbek blacharskich: murów ogniowych, okapów kołnierzy, gzymsów itp. z blachy nie nadającej się do użytku</t>
  </si>
  <si>
    <t>1.6.3</t>
  </si>
  <si>
    <t>KNR 22/528/1</t>
  </si>
  <si>
    <t>Renowacja starych powierzchni przy użyciu EPDM, przygotowanie podłoża</t>
  </si>
  <si>
    <t>1.6.4</t>
  </si>
  <si>
    <t>KNR 22/528/2</t>
  </si>
  <si>
    <t>Renowacja starych powierzchni przy użyciuEPDM,</t>
  </si>
  <si>
    <t>1.6.5</t>
  </si>
  <si>
    <t>KNR 202/611/2</t>
  </si>
  <si>
    <t>Izolacje cieplne z płyt XPS GR.10CM, izolacja pozioma na zaprawie</t>
  </si>
  <si>
    <t>1.6.6</t>
  </si>
  <si>
    <t>KNR 202/1106/5</t>
  </si>
  <si>
    <t>Posadzki cementowe, wraz z cokolikami, utwardzone opiłkami stalowymi grubości 30·mm</t>
  </si>
  <si>
    <t>1.6.7</t>
  </si>
  <si>
    <t>KNR 202/1106/3</t>
  </si>
  <si>
    <t>Posadzki cementowe, wraz z cokolikami, dodatek za pogrubienie posadzki o 1·cm ponad 25·mm</t>
  </si>
  <si>
    <t>1.6.8</t>
  </si>
  <si>
    <t>Posadzki z deski tarasowej</t>
  </si>
  <si>
    <t>1.6.9</t>
  </si>
  <si>
    <t>KNR 401/1306/1</t>
  </si>
  <si>
    <t>Demontaż balustrad schodowych i balkonowych oraz konstrukcji schodów i świetlików stalowych</t>
  </si>
  <si>
    <t>1.6.10</t>
  </si>
  <si>
    <t>KNR 202/1209/2</t>
  </si>
  <si>
    <t>Balustrady z pochwytem, balkonowe proste, stal nierdzewna szczotkowana</t>
  </si>
  <si>
    <t>1.6.11</t>
  </si>
  <si>
    <t>NNRNKB 202/541/2</t>
  </si>
  <si>
    <t>Obróbki blacharskie z blachy powlekanej, szerokość w rozwinięciu ponad 25·cm</t>
  </si>
  <si>
    <t>1.7</t>
  </si>
  <si>
    <t>Stolarka zewnetrzna</t>
  </si>
  <si>
    <t>1.7.1</t>
  </si>
  <si>
    <t>KNR 401/354/3</t>
  </si>
  <si>
    <t>Wykucie z muru, ościeżnic drewnianych, powierzchnia do 1·m2</t>
  </si>
  <si>
    <t>1.7.2</t>
  </si>
  <si>
    <t>KNR 401/354/4</t>
  </si>
  <si>
    <t>Wykucie z muru, ościeżnic drewnianych, powierzchnia do 2·m2</t>
  </si>
  <si>
    <t>1.7.3</t>
  </si>
  <si>
    <t>KNR 401/354/5</t>
  </si>
  <si>
    <t>Wykucie z muru, ościeżnic drewnianych, powierzchnia ponad 2·m2</t>
  </si>
  <si>
    <t>1.7.4</t>
  </si>
  <si>
    <t>KNR 401/354/11</t>
  </si>
  <si>
    <t>Wykucie z muru, podokienników stalowych, drewnianych</t>
  </si>
  <si>
    <t>1.7.5</t>
  </si>
  <si>
    <t>KPL</t>
  </si>
  <si>
    <t>Demontaż istniejącej bramy garażowej</t>
  </si>
  <si>
    <t>1.7.6</t>
  </si>
  <si>
    <t>KNR 19/1023/3 (1)</t>
  </si>
  <si>
    <t>Okna i drzwi balkonowealuminiowe z obróbką obsadzenia, okna uchylne jednodzielne, do 1,0·m2, osadzanie na kotwach wsp. 0,90 W(m2k)</t>
  </si>
  <si>
    <t>1.7.7</t>
  </si>
  <si>
    <t>KNR 19/1023/9 (1)</t>
  </si>
  <si>
    <t>Okna i drzwi balkonowe aluminiowe z obróbką obsadzenia, okna rozwierane i uchylno-rozwierane, dwudzielne, do 2,0·m2, osadzanie na kotwach wsp. 0,90 W(m2k)</t>
  </si>
  <si>
    <t>1.7.8</t>
  </si>
  <si>
    <t>KNR 19/1023/10 (1)</t>
  </si>
  <si>
    <t>Okna i drzwi balkonowe aluminiowe z obróbką obsadzenia, okna rozwierane i uchylno-rozwierane, dwudzielne, do 2,5·m2, osadzanie na kotwach wsp. 0,90 W(m2k)</t>
  </si>
  <si>
    <t>1.7.9</t>
  </si>
  <si>
    <t>KNR 19/1024/8 (2)</t>
  </si>
  <si>
    <t>Drzwi i ścianki aluminiowe oszklone na budowie,osadzanie na kotwach, z szybami 2-komorowymi wsp.1,00 W(m2k)</t>
  </si>
  <si>
    <t>1.7.10</t>
  </si>
  <si>
    <t>TZKNBK 16/114/2</t>
  </si>
  <si>
    <t>Montaż podokienników granitowych z kapinosem</t>
  </si>
  <si>
    <t>1.7.11</t>
  </si>
  <si>
    <t>Dostawa wraz z montażem bramy garażowej ocieplonej, segmentowa, automatyczna, współczynnik 1,00 W(m2k), z automatyką i nisrtalacją elektryczną</t>
  </si>
  <si>
    <t>1.8</t>
  </si>
  <si>
    <t>TARAS WEJŚCIOWY</t>
  </si>
  <si>
    <t>1.8.1</t>
  </si>
  <si>
    <t>KNR 401/353/2</t>
  </si>
  <si>
    <t>Rozebranie płyt balkonowych z balustradami, płyty kamienne</t>
  </si>
  <si>
    <t>1.8.2</t>
  </si>
  <si>
    <t>KNR 401/353/1</t>
  </si>
  <si>
    <t>Rozebranie płyt balkonowych z balustradami, płyty żelbetowe</t>
  </si>
  <si>
    <t>1.8.3</t>
  </si>
  <si>
    <t>KNR 401/212/2</t>
  </si>
  <si>
    <t>Roboty rozbiórkowe, elementy betonowe niezbrojone, grubości ponad 15·cm schody</t>
  </si>
  <si>
    <t>1.8.4</t>
  </si>
  <si>
    <t>KNR 401/102/2</t>
  </si>
  <si>
    <t>Wykopy wąskoprzestrzenne nieumocnione o szerokości dna do 1,5·m w gruncie suchym lub wilgotnym, głębokość do 1,5·m, grunt kategorii III pod tarasem</t>
  </si>
  <si>
    <t>1.8.5</t>
  </si>
  <si>
    <t>1.8.6</t>
  </si>
  <si>
    <t>KNR 401/108/8</t>
  </si>
  <si>
    <t>Wywóz ziemi samochodami samowyładowczymi, ziemia, dodatek za każdy następny 1·km</t>
  </si>
  <si>
    <t>1.8.7</t>
  </si>
  <si>
    <t>1.8.8</t>
  </si>
  <si>
    <t>1.8.9</t>
  </si>
  <si>
    <t>KNR 231/109/1</t>
  </si>
  <si>
    <t>Podbudowy betonowe, z dylatacją, grubość warstwy po zagęszczeniu 12·cm</t>
  </si>
  <si>
    <t>1.8.10</t>
  </si>
  <si>
    <t>KNR 231/109/2</t>
  </si>
  <si>
    <t>Podbudowy betonowe, z dylatacją, dodatek za każdy następny 1·cm grubości warstwy</t>
  </si>
  <si>
    <t>1.8.11</t>
  </si>
  <si>
    <t>Renowacja starych powierzchni  przy użyciu EPDM , przygotowanie podłoża</t>
  </si>
  <si>
    <t>1.8.12</t>
  </si>
  <si>
    <t>Renowacja starychpowierzchni  przy użyciu EPDM,</t>
  </si>
  <si>
    <t>1.8.13</t>
  </si>
  <si>
    <t>Izolacje cieplne z płyt PIR GR.10CM, izolacja pozioma na zaprawie</t>
  </si>
  <si>
    <t>1.8.14</t>
  </si>
  <si>
    <t>KNR 202/205/1 (2)</t>
  </si>
  <si>
    <t>Płyty fundamentowe żelbetowe, płyty, beton podawany pompą</t>
  </si>
  <si>
    <t>1.8.15</t>
  </si>
  <si>
    <t>KNR 202/218/1 (2)</t>
  </si>
  <si>
    <t>Schody żelbetowe, stopnie betonowe zewnętrzne i wewnętrzne na gotowym podłożu, beton podawany pompą</t>
  </si>
  <si>
    <t>1.8.16</t>
  </si>
  <si>
    <t>KNR 202/290/2 (2)</t>
  </si>
  <si>
    <t>t</t>
  </si>
  <si>
    <t>Zbrojenie konstrukcji żelbetowych elementów budynków i budowli, pręty stalowe okrągłe żebrowane, Fi 8-14·mm</t>
  </si>
  <si>
    <t>1.8.17</t>
  </si>
  <si>
    <t>KNR 202/2111/2 (2)</t>
  </si>
  <si>
    <t>Posadzki pełne o grubości do 3·cm z elementów prostokątnych kamiennych, 6-10·m/m2 (długość/obwód), (granit)</t>
  </si>
  <si>
    <t>1.8.18</t>
  </si>
  <si>
    <t>KNR 202/2112/2 (2)</t>
  </si>
  <si>
    <t>Stopnie, proste okładzinowe grubości do 5·cm, szerokość 40·cm, (granit)</t>
  </si>
  <si>
    <t>1.8.19</t>
  </si>
  <si>
    <t>1.8.20</t>
  </si>
  <si>
    <t>Balustrady z pochwytem stalowym balkonowe proste</t>
  </si>
  <si>
    <t>1.8.21</t>
  </si>
  <si>
    <t>1.8.22</t>
  </si>
  <si>
    <t>KNR 202/2101/3 (2)</t>
  </si>
  <si>
    <t>Okładziny ścian i pilastrów z płyt prostokątnych, do 8·m/m2, grubości do 8·cm, (granit), rektyfikowany, płomieniowany 5 mm</t>
  </si>
  <si>
    <t>2</t>
  </si>
  <si>
    <t>ROBOTY WEWNETRZNE</t>
  </si>
  <si>
    <t>2.1</t>
  </si>
  <si>
    <t>STOLARKA WEWNĘTRZNA</t>
  </si>
  <si>
    <t>2.1.1</t>
  </si>
  <si>
    <t>2.1.2</t>
  </si>
  <si>
    <t>2.1.3</t>
  </si>
  <si>
    <t>KNR 401/347/9</t>
  </si>
  <si>
    <t>analogia -poszerzenie otworów drzwiowych</t>
  </si>
  <si>
    <t>2.1.4</t>
  </si>
  <si>
    <t>KNR 202/9012/1 (1)</t>
  </si>
  <si>
    <t>Skrzydła drzwiowe płytowe wewnętrzne, fabrycznie wykończone, pełne, drzwi 1-dzielne</t>
  </si>
  <si>
    <t>2.1.5</t>
  </si>
  <si>
    <t>KNR 202/9011/1 (1)</t>
  </si>
  <si>
    <t>Ościeżnice zwykłe, regulowane</t>
  </si>
  <si>
    <t>2.1.6</t>
  </si>
  <si>
    <t>KNR 202/1203/2</t>
  </si>
  <si>
    <t>Drzwi stalowe, pełne, ponad 2·m2-DO KOTŁOWNI</t>
  </si>
  <si>
    <t>2.1.7</t>
  </si>
  <si>
    <t>Montaż okładziny podokienników półek, lad i nakryw, o grubości elementu 3 cm i szerokości do 30 cm</t>
  </si>
  <si>
    <t>2.2</t>
  </si>
  <si>
    <t>ROBOTY POSADZKOWE piwnice plus parter</t>
  </si>
  <si>
    <t>2.2.1</t>
  </si>
  <si>
    <t>DC 20/118/6</t>
  </si>
  <si>
    <t>Skucie podłoża betonowego o gr. do 15 cm za pomocą elektonarzędzi</t>
  </si>
  <si>
    <t>2.2.2</t>
  </si>
  <si>
    <t>KNR 924/101/4</t>
  </si>
  <si>
    <t>Ręczne oczyszczenie podłoża, powierzchnia porowata</t>
  </si>
  <si>
    <t>2.2.3</t>
  </si>
  <si>
    <t>DC 20/121/3</t>
  </si>
  <si>
    <t>Usunięcie z budynku gruzu z parteru</t>
  </si>
  <si>
    <t>2.2.4</t>
  </si>
  <si>
    <t>DC 20/121/4</t>
  </si>
  <si>
    <t>Usunięcie z budynku gruzu, dodatek za każdą kondygnację</t>
  </si>
  <si>
    <t>2.2.5</t>
  </si>
  <si>
    <t>KNR 401/108/15</t>
  </si>
  <si>
    <t>Wywóz gruzu samochodami skrzyniowymi, do 1·km, gruz z konstrukcji żelbetowych i żwirobetonowych</t>
  </si>
  <si>
    <t>2.2.6</t>
  </si>
  <si>
    <t>KNR 401/108/16</t>
  </si>
  <si>
    <t>Wywóz gruzu samochodami skrzyniowymi, na każdy następny 1·km, gruz (kol.13-15)</t>
  </si>
  <si>
    <t>2.2.7</t>
  </si>
  <si>
    <t>KNR 202/216/1 (2)</t>
  </si>
  <si>
    <t>Płyty żelbetowe, stropowe płaskie lub na żebrach, grubość 8·cm, beton podawany pompą</t>
  </si>
  <si>
    <t>2.2.8</t>
  </si>
  <si>
    <t>KNR 202/216/5 (2)</t>
  </si>
  <si>
    <t>Płyty żelbetowe, dodatek za każdy 1·cm różnicy w grubości płyty, beton podawany pompą</t>
  </si>
  <si>
    <t>2.2.9</t>
  </si>
  <si>
    <t>NNRNKB 202/618/3</t>
  </si>
  <si>
    <t>Izolacje przeciwwilgociowe z papy zgrzewalnej, w pomieszczeniach o powierzchni ponad 5·m2</t>
  </si>
  <si>
    <t>2.2.10</t>
  </si>
  <si>
    <t>KNR 202/607/1</t>
  </si>
  <si>
    <t>Izolacje przeciwwilgociowe i przeciwwodne z folii polietylenowej szerokiej, izolacja pozioma podposadzkowa</t>
  </si>
  <si>
    <t>2.2.11</t>
  </si>
  <si>
    <t>KNR 202/609/2</t>
  </si>
  <si>
    <t>Izolacje cieplne i przeciwdźwiękowe z płyt PIR izolacje poziome na wierzchu konstrukcji,-piwnica plus garaz -płyty typu parking gr 10cm</t>
  </si>
  <si>
    <t>2.2.12</t>
  </si>
  <si>
    <t>Izolacje cieplne i przeciwdźwiękowe z płyt PIR , izolacje poziome na wierzchu konstrukcji,</t>
  </si>
  <si>
    <t>2.2.13</t>
  </si>
  <si>
    <t>2.2.14</t>
  </si>
  <si>
    <t>2.2.15</t>
  </si>
  <si>
    <t>NNRNKB 202/1134/1 (1)</t>
  </si>
  <si>
    <t>Gruntowanie podłoży, powierzchnie poziome, preparatem</t>
  </si>
  <si>
    <t>2.2.16</t>
  </si>
  <si>
    <t>NNRNKB 202/1118/10</t>
  </si>
  <si>
    <t>Posadzki 1- i 2-barwne z płytek terakotowych na zaprawie klejowejw pomieszczeniach o powierzchni do 8·m2,</t>
  </si>
  <si>
    <t>2.2.17</t>
  </si>
  <si>
    <t>2.2.18</t>
  </si>
  <si>
    <t>NNRNKB 202/1122/3</t>
  </si>
  <si>
    <t>Cokoliki z płytek terakotowych na zaprawiew pomieszczeniach do 8·m2, cokoliki z płytek 10x10</t>
  </si>
  <si>
    <t>2.2.19</t>
  </si>
  <si>
    <t>KNR 202/1106/6</t>
  </si>
  <si>
    <t>analogia wykonanie posadzki przemysłowej w garażu</t>
  </si>
  <si>
    <t>2.2.20</t>
  </si>
  <si>
    <t>Posadzki cementowe, wraz z cokolikami, dodatek za pogrubienie posadzki o 1·cm ponad 25·mm w garażu</t>
  </si>
  <si>
    <t>2.2.21</t>
  </si>
  <si>
    <t>KNR 202/1121/1</t>
  </si>
  <si>
    <t>Okładziny schodów z płytek na klej, przygotowanie podłoża</t>
  </si>
  <si>
    <t>2.2.22</t>
  </si>
  <si>
    <t>KNR 202/1121/5</t>
  </si>
  <si>
    <t>Okładziny schodów z płytek na klej, metoda kombinowana, płytki 30x30·cm, rektyfikowane, płomieniowane 5 mm</t>
  </si>
  <si>
    <t>2.2.23</t>
  </si>
  <si>
    <t>KNR 202/1122/1</t>
  </si>
  <si>
    <t>Cokoliki na schodach z płytek układanych na klej, metoda kombinowana, przygotowanie podłoża, cokolik wysokości 10·cm</t>
  </si>
  <si>
    <t>2.3</t>
  </si>
  <si>
    <t>ROBOTY OKŁADZINOWE PIWNICE PLUS PARTER</t>
  </si>
  <si>
    <t>2.3.1</t>
  </si>
  <si>
    <t>DC 20/121/1</t>
  </si>
  <si>
    <t>Skucie płytek ceramicznych z warstwą zaprawy ze ścian</t>
  </si>
  <si>
    <t>2.3.2</t>
  </si>
  <si>
    <t>KNR 401/701/5</t>
  </si>
  <si>
    <t>Odbicie tynków wewnętrznych, na ścianach, filarach, pilastrach, ponad 5·m2, z zaprawy cementowo-wapiennej</t>
  </si>
  <si>
    <t>2.3.3</t>
  </si>
  <si>
    <t>KNR 401/701/11</t>
  </si>
  <si>
    <t>Odbicie tynków wewnętrznych, stropy płaskie, belki, biegi, spoczniki schodowe, ponad 5·m2, z zaprawy cementowo-wapiennej</t>
  </si>
  <si>
    <t>2.3.4</t>
  </si>
  <si>
    <t>KNR 202/801/2 (1)</t>
  </si>
  <si>
    <t>Tynki zwykłe wykonane mechanicznie, ściany i słupy, kategoria·III, budynki do 8 kondygnacji</t>
  </si>
  <si>
    <t>2.3.5</t>
  </si>
  <si>
    <t>KNR 202/801/4 (1)</t>
  </si>
  <si>
    <t>Tynki zwykłe wykonane mechanicznie, stropy i podciągi, kategoria·III, budynki do 8 kondygnacji</t>
  </si>
  <si>
    <t>2.3.6</t>
  </si>
  <si>
    <t>KNR 401/703/1</t>
  </si>
  <si>
    <t>Umocowanie siatek tynkarskich, siatka cięto-ciągniona; ściany, filary, pilastry</t>
  </si>
  <si>
    <t>2.3.7</t>
  </si>
  <si>
    <t>NNRNKB 202/1134/2 (1)</t>
  </si>
  <si>
    <t>Gruntowanie podłoży, powierzchnie pionowe, preparatem</t>
  </si>
  <si>
    <t>2.3.8</t>
  </si>
  <si>
    <t>KNR 202/822/6</t>
  </si>
  <si>
    <t>Licowanie ścian płytkami,granitowymi gr 3 cm, rektyfikowane, płomieniowane 5 mm</t>
  </si>
  <si>
    <t>2.3.9</t>
  </si>
  <si>
    <t>KNR 202/1505/3</t>
  </si>
  <si>
    <t>Malowanie farbami emulsyjnymi wewnętrznych podłoży gipsowych z gruntowaniem, 2-krotne</t>
  </si>
  <si>
    <t>2.3.10</t>
  </si>
  <si>
    <t>KNR 202/1504/8 (1)</t>
  </si>
  <si>
    <t>Lakierowanie 1-krotne emalią olejną tynków wewnętrznych, podłoży gipsowych i sztablatur</t>
  </si>
  <si>
    <t>2.3.11</t>
  </si>
  <si>
    <t>2.3.12</t>
  </si>
  <si>
    <t>KNR 202/9909/3</t>
  </si>
  <si>
    <t>(WaCeTOB 11/92) Ruszty drewniane pod boazerie na ścianach tynkowanych, podłoże ceglane</t>
  </si>
  <si>
    <t>2.3.13</t>
  </si>
  <si>
    <t>KNR 202/9910/1</t>
  </si>
  <si>
    <t>(WaCeTOB 11/92) Boazeria z listew drewnianych, listwy o szerokości 45·mm ściany</t>
  </si>
  <si>
    <t>2.3.14</t>
  </si>
  <si>
    <t>KNR 202/9910/3</t>
  </si>
  <si>
    <t>(WaCeTOB 11/92) Boazeria z listew drewnianych, lakierowanie boazerii-UNIEPALDREW</t>
  </si>
  <si>
    <t>2.3.15</t>
  </si>
  <si>
    <t>NNRNKB 202/2013/1</t>
  </si>
  <si>
    <t>Gładzie gipsowe 1-warstwowe na ścianach w pomieszczeniach o powierzchni podłogi ponad 5·m2, (grubość 3·mm) na tynku</t>
  </si>
  <si>
    <t>2.3.16</t>
  </si>
  <si>
    <t>NNRNKB 202/2015/1</t>
  </si>
  <si>
    <t>Gładzie gipsowe 1-warstwowe na stropach o powierzchni ponad 5·m2, (grubość 3·mm) na tynku</t>
  </si>
  <si>
    <t>2.3.17</t>
  </si>
  <si>
    <t>2.4</t>
  </si>
  <si>
    <t>ROBOTY POSADZKOWE PIĘTRO PLUS PODDASZE</t>
  </si>
  <si>
    <t>2.4.1</t>
  </si>
  <si>
    <t>DC 20/121/2</t>
  </si>
  <si>
    <t>Skucie płytek ceramicznych z warstwą zaprawy z podłogi</t>
  </si>
  <si>
    <t>2.4.2</t>
  </si>
  <si>
    <t>KNR 401/816/6</t>
  </si>
  <si>
    <t>Rozebranie posadzek z deszczułek z oderwaniem listew, cokołów</t>
  </si>
  <si>
    <t>2.4.3</t>
  </si>
  <si>
    <t>2.4.4</t>
  </si>
  <si>
    <t>Usunięcie z budynku gruzu  i deszczułek</t>
  </si>
  <si>
    <t>2.4.5</t>
  </si>
  <si>
    <t>2.4.6</t>
  </si>
  <si>
    <t>2.4.7</t>
  </si>
  <si>
    <t>2.4.8</t>
  </si>
  <si>
    <t>2.4.9</t>
  </si>
  <si>
    <t>2.4.10</t>
  </si>
  <si>
    <t>Izolacje cieplne i przeciwdźwiękowe z PIR z welonem, izolacje poziome na wierzchu konstrukcji, gr 5cm</t>
  </si>
  <si>
    <t>2.4.11</t>
  </si>
  <si>
    <t>2.4.12</t>
  </si>
  <si>
    <t>2.4.13</t>
  </si>
  <si>
    <t>2.4.14</t>
  </si>
  <si>
    <t>Posadzki 1- i 2-barwne z płytek terakotowych na zaprawie klejowej w pomieszczeniach o powierzchni do 8·m2, płytki 30x30·cm</t>
  </si>
  <si>
    <t>2.4.15</t>
  </si>
  <si>
    <t>NNRNKB 202/1130/1 (2)</t>
  </si>
  <si>
    <t>Warstwy wyrównujące i wygładzające z zaprawy samopoziomującej, grubość 5·mm, powierzchnia do 8·m2,</t>
  </si>
  <si>
    <t>2.4.16</t>
  </si>
  <si>
    <t>NNRNKB 202/1130/3 (2)</t>
  </si>
  <si>
    <t>Warstwy wyrównujące i wygładzające z zaprawy samopoziomującej, dodatek lub potrącenie za zmianę grubości o 1·mm,</t>
  </si>
  <si>
    <t>2.4.17</t>
  </si>
  <si>
    <t>NNRNKB 202/1136/1 (1)</t>
  </si>
  <si>
    <t>Posadzki z paneli podłogowych winylowych (klej winylowy),minimum  AC 5</t>
  </si>
  <si>
    <t>2.4.18</t>
  </si>
  <si>
    <t>NNRNKB 202/1135/3 (3)</t>
  </si>
  <si>
    <t>Posadzki drewniane układane  z desek posadzkowych litych  (klej na bazie żywic syntetycz.)</t>
  </si>
  <si>
    <t>2.5</t>
  </si>
  <si>
    <t>ROBOTY OKŁADZINOWE PIETRO PLUS PODDASZE</t>
  </si>
  <si>
    <t>2.5.1</t>
  </si>
  <si>
    <t>2.5.2</t>
  </si>
  <si>
    <t>2.5.3</t>
  </si>
  <si>
    <t>2.5.4</t>
  </si>
  <si>
    <t>KNR 401/711/3 (1)</t>
  </si>
  <si>
    <t>Uzupełnienie tynków zwykłych wewnętrznych kat. III, (ściany płaskie, słupy prostokątne, z cegły, pustaków ceramicznych, gazo- i pianobetonu) zaprawa cem-wap, do 5·m2 (w 1 miejscu)--UZUPEŁNIENIE TYNKÓW PO ROBOTACH INSTALACYJNYCH</t>
  </si>
  <si>
    <t>2.5.5</t>
  </si>
  <si>
    <t>2.5.6</t>
  </si>
  <si>
    <t>2.5.7</t>
  </si>
  <si>
    <t>2.5.8</t>
  </si>
  <si>
    <t>Licowanie ścian płytkami, glazurowanymi, rektyfikowanymi, płomieniowane 5 mm</t>
  </si>
  <si>
    <t>2.5.9</t>
  </si>
  <si>
    <t>2.5.10</t>
  </si>
  <si>
    <t>2.5.11</t>
  </si>
  <si>
    <t>2.5.12</t>
  </si>
  <si>
    <t>2.5.13</t>
  </si>
  <si>
    <t>(WaCeTOB 11/92) Boazeria z listew drewnianych, listwy o szerokości 45·mm ściany-IMITACJA PŁAZÓW</t>
  </si>
  <si>
    <t>2.5.14</t>
  </si>
  <si>
    <t>2.5.15</t>
  </si>
  <si>
    <t>KNR 202/2007/4</t>
  </si>
  <si>
    <t>Konstrukcje rusztów pod okładziny z płyt gipsowych, na stropach, z kształtowników metalowych podwójnych PROFILE 0.6MM</t>
  </si>
  <si>
    <t>2.5.16</t>
  </si>
  <si>
    <t>KNR 202/2006/4 (2)</t>
  </si>
  <si>
    <t>Okładziny pojedyncze z płyt gipsowo-kartonowych na stropach, na rusztach, płyty grubości 12,5·mmPŁYTA GKFI 15MM</t>
  </si>
  <si>
    <t>2.5.17</t>
  </si>
  <si>
    <t>KNR 202/2006/8 (2)</t>
  </si>
  <si>
    <t>Dodatek za drugą warstwę płyt gipsowo-kartonowych na stropach, na rusztach, płyty grubości 12,5·mm PŁYTA GKFI 15MM</t>
  </si>
  <si>
    <t>2.5.18</t>
  </si>
  <si>
    <t>KNR 202/2003/3</t>
  </si>
  <si>
    <t>Ścianki działowe GR z płyt gipsowo-kartonowych na rusztach metalowych, ruszt pojedynczy, pokrycie 2-stronne, 2-warstwowo, 55-02 PŁYTA GKFI 15MM</t>
  </si>
  <si>
    <t>2.5.19</t>
  </si>
  <si>
    <t>2.5.20</t>
  </si>
  <si>
    <t>2.5.21</t>
  </si>
  <si>
    <t>KNR 202/613/3</t>
  </si>
  <si>
    <t>Izolacje cieplne i przeciwdźwiękowe piIana natryskowa, 1·warstwa 15CM</t>
  </si>
  <si>
    <t>2.5.22</t>
  </si>
  <si>
    <t>KNR 202/613/4</t>
  </si>
  <si>
    <t>Izolacje cieplne i przeciwdźwiękowe z PIRz welonem , pozioma z płyt układanych na sucho, dodatek za każdą następną warstwę10CM</t>
  </si>
  <si>
    <t>2.6</t>
  </si>
  <si>
    <t>SCHODY ZEWNĘTRZNE STALOWE</t>
  </si>
  <si>
    <t>2.6.1</t>
  </si>
  <si>
    <t>Kalkulacja własna</t>
  </si>
  <si>
    <t>kpl</t>
  </si>
  <si>
    <t>Rozebranie i ponowny montaż schodów stalowych, zewnętrznych wraz z niezbędnym remontem i malowanem</t>
  </si>
  <si>
    <t>2.7</t>
  </si>
  <si>
    <t>INSTALACJE WOD-KAN I CO</t>
  </si>
  <si>
    <t>2.7.1</t>
  </si>
  <si>
    <t>Demontaż instalacji wod-kan o centralnego ogrzewania wraz z urządzeniami kotłowni</t>
  </si>
  <si>
    <t>2.7.2</t>
  </si>
  <si>
    <t>2.7.3</t>
  </si>
  <si>
    <t>Klimatyzacja, dostawa, montaż i uruchomienie</t>
  </si>
  <si>
    <t>2.8</t>
  </si>
  <si>
    <t>INSTALACJA ELEKTRYCZNA</t>
  </si>
  <si>
    <t>2.8.1</t>
  </si>
  <si>
    <t>Demontaż instalacji elektrycznej</t>
  </si>
  <si>
    <t>2.8.2</t>
  </si>
  <si>
    <t>2.9</t>
  </si>
  <si>
    <t>INSTALACJA FOTOWOLTAICZNA</t>
  </si>
  <si>
    <t>2.9.1</t>
  </si>
  <si>
    <t>Dostawa i montaż instalacji fotowoltaicznej o mocy minimum10 kW</t>
  </si>
  <si>
    <t>2.10</t>
  </si>
  <si>
    <t>STACJA ŁADOWANIA I MAGAZYN ENERGII</t>
  </si>
  <si>
    <t>2.10.1</t>
  </si>
  <si>
    <t>Stacja ładowania pojazdów minimum 22 kW, dostawa i montaż</t>
  </si>
  <si>
    <t>2.10.2</t>
  </si>
  <si>
    <t>Magazyn energii 66,24 kWh, dostawa i montaż</t>
  </si>
  <si>
    <t>2.11</t>
  </si>
  <si>
    <t>POMPA CIEPŁA</t>
  </si>
  <si>
    <t>2.11.1</t>
  </si>
  <si>
    <t>Dostawa i montaż pmpy ciepła, powietrze woda minimum 13 kW</t>
  </si>
  <si>
    <t>2.12</t>
  </si>
  <si>
    <t>WENTYLACJA MECHANICZNA</t>
  </si>
  <si>
    <t>2.12.1</t>
  </si>
  <si>
    <t>Przedmiar</t>
  </si>
  <si>
    <t>Montaż i uruchomienie instalacji elektrycznej, oświetleniowej, awaryjnej, wifi, TV, odgromowej, systemu opoż i instalacji radiołączności, pomiary, z opracowaniem dokumentacji warsztatowej i kart doboru. W wycenie ująć następujące  oświetlenie (źródło światła, instalacje elektryczne, wyłączniki, włączniki, gniazdka zgodnie z odpowiedzimi do przetargu ,w oparciu o projekt natężenia oświetlenia, sporządzony przez Wykonawcę - zgodnie z §  58 i §  59 warunków technicznych, jakim powinny odpowiadac budynki i ich usytuowanie. Zachowanie wszystkich istniejących funkcji pomieszczeń.  Nie mniej niż 5 gniazd tv z anteną, nie mniej niż 3 routery rozprowadzajace wifi, instalacja odgromowa ze złączami pomiarowymi minimum z 4 stron z uziemieniem, min. 1 instalacja alaramowa obejmująca wrzystkie drzwi zewnętrzne i bramę garażową oraz okna na parterze, minimum 1 maszt antenowy radiowy o wysokości min. 6.5 m z mocowaniem, doprowadzony  na parter. Detale i miejsca montażu wszystkich instalacji do uzgodnienia na etapie realizacji. Oświetlenie na ciągach komunikacyjnych z czujnikami ruchu.</t>
  </si>
  <si>
    <t>Montaż instalacji wodociągowej, zimnej i ciepłej wody,rur PCV, ogrzewania centralnego, podłogowego z rur PERT z rozdzielaczami dla każdej kondygnacji, biały montaż wraz bateriami z opracowaniem dokumentacji warsztatowej i kart doboru. Dobór przeprowadzić zgodnie z § 134 pkt. 2 Rozporządzenia Ministra Infrastruktury w sprawie warunków technicznych, jakim powinny odpowiadać budynki i ich usytuowanie: +20°C. Zachowanie wszystkich istniejących funkcji pomieszczeń.</t>
  </si>
  <si>
    <t xml:space="preserve">Wentylacja mechaniczna, dostawa, montaż, uruchomienie, projekt warsztatowy, oraz karty doboru. Projekt warsztatowy sporządzony w oparciu o § 147-154 warunków technicznych. warunków technicznych, jakim powinny odpowiadac budynki i ich usytuowanie. Zachowanie wszystkich istniejących funkcji pomieszczeń, nie mniej niż 30 m3/h dla każdej przebywającej osoby. Ilość osób przebywających nie mniej niż 20 osób.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</si>
</sst>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sz val="11"/>
      <color rgb="FF15428B"/>
      <name val="Calibri"/>
      <family val="2"/>
    </font>
    <font>
      <sz val="11"/>
      <color rgb="FF008000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0">
    <xf numFmtId="0" fontId="0" fillId="0" borderId="0" xfId="0"/>
    <xf numFmtId="0" fontId="1" fillId="0" borderId="0" xfId="1" applyFont="1"/>
    <xf numFmtId="0" fontId="2" fillId="0" borderId="0" xfId="1" applyFont="1"/>
    <xf numFmtId="0" fontId="0" fillId="0" borderId="0" xfId="1" applyFont="1" applyAlignment="1">
      <alignment horizontal="left" vertical="top" wrapText="1"/>
    </xf>
    <xf numFmtId="49" fontId="0" fillId="0" borderId="0" xfId="1" applyNumberFormat="1" applyFont="1" applyAlignment="1">
      <alignment vertical="top" wrapText="1"/>
    </xf>
    <xf numFmtId="0" fontId="3" fillId="0" borderId="0" xfId="1" applyFont="1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1"/>
  <sheetViews>
    <sheetView tabSelected="1" topLeftCell="A189" workbookViewId="0">
      <selection activeCell="I197" sqref="I197"/>
    </sheetView>
  </sheetViews>
  <sheetFormatPr baseColWidth="10" defaultRowHeight="15" x14ac:dyDescent="0.2"/>
  <cols>
    <col min="1" max="1" width="8" customWidth="1"/>
    <col min="2" max="4" width="5.6640625" customWidth="1"/>
    <col min="5" max="5" width="23" customWidth="1"/>
    <col min="6" max="6" width="57" customWidth="1"/>
    <col min="7" max="9" width="8.1640625" customWidth="1"/>
  </cols>
  <sheetData>
    <row r="1" spans="1:9" s="3" customFormat="1" ht="48" x14ac:dyDescent="0.2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x14ac:dyDescent="0.2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</row>
    <row r="3" spans="1:9" ht="16" x14ac:dyDescent="0.2">
      <c r="A3" s="4" t="s">
        <v>0</v>
      </c>
      <c r="B3" s="6" t="s">
        <v>0</v>
      </c>
      <c r="C3" s="6" t="s">
        <v>0</v>
      </c>
      <c r="D3" s="6" t="s">
        <v>0</v>
      </c>
      <c r="E3" s="6" t="s">
        <v>523</v>
      </c>
      <c r="F3" s="6" t="s">
        <v>523</v>
      </c>
      <c r="G3" s="2" t="s">
        <v>0</v>
      </c>
      <c r="H3" s="2" t="s">
        <v>0</v>
      </c>
      <c r="I3" s="2" t="s">
        <v>0</v>
      </c>
    </row>
    <row r="4" spans="1:9" ht="16" x14ac:dyDescent="0.2">
      <c r="A4" s="4" t="s">
        <v>10</v>
      </c>
      <c r="B4" s="6" t="s">
        <v>0</v>
      </c>
      <c r="C4" s="6" t="s">
        <v>0</v>
      </c>
      <c r="D4" s="6" t="s">
        <v>0</v>
      </c>
      <c r="E4" s="6" t="s">
        <v>11</v>
      </c>
      <c r="F4" s="6" t="s">
        <v>12</v>
      </c>
      <c r="G4" s="2" t="s">
        <v>0</v>
      </c>
      <c r="H4" s="2" t="s">
        <v>0</v>
      </c>
      <c r="I4" s="2" t="s">
        <v>0</v>
      </c>
    </row>
    <row r="5" spans="1:9" ht="16" x14ac:dyDescent="0.2">
      <c r="A5" s="4" t="s">
        <v>14</v>
      </c>
      <c r="B5" s="7" t="s">
        <v>0</v>
      </c>
      <c r="C5" s="7" t="s">
        <v>0</v>
      </c>
      <c r="D5" s="7" t="s">
        <v>0</v>
      </c>
      <c r="E5" s="7" t="s">
        <v>13</v>
      </c>
      <c r="F5" s="7" t="s">
        <v>15</v>
      </c>
      <c r="G5" s="5" t="s">
        <v>0</v>
      </c>
      <c r="H5" s="5" t="s">
        <v>0</v>
      </c>
      <c r="I5" s="5" t="s">
        <v>0</v>
      </c>
    </row>
    <row r="6" spans="1:9" ht="16" x14ac:dyDescent="0.2">
      <c r="A6" s="4" t="s">
        <v>16</v>
      </c>
      <c r="B6" s="9" t="s">
        <v>0</v>
      </c>
      <c r="C6" s="9" t="s">
        <v>0</v>
      </c>
      <c r="D6" s="9" t="s">
        <v>0</v>
      </c>
      <c r="E6" s="9" t="s">
        <v>17</v>
      </c>
      <c r="F6" s="9" t="s">
        <v>19</v>
      </c>
      <c r="G6" s="9" t="s">
        <v>18</v>
      </c>
      <c r="H6" s="8">
        <v>2</v>
      </c>
      <c r="I6" s="8">
        <v>1</v>
      </c>
    </row>
    <row r="7" spans="1:9" ht="16" x14ac:dyDescent="0.2">
      <c r="A7" s="4" t="s">
        <v>20</v>
      </c>
      <c r="B7" s="9" t="s">
        <v>0</v>
      </c>
      <c r="C7" s="9" t="s">
        <v>0</v>
      </c>
      <c r="D7" s="9" t="s">
        <v>0</v>
      </c>
      <c r="E7" s="9" t="s">
        <v>21</v>
      </c>
      <c r="F7" s="9" t="s">
        <v>23</v>
      </c>
      <c r="G7" s="9" t="s">
        <v>22</v>
      </c>
      <c r="H7" s="8">
        <v>14.702</v>
      </c>
      <c r="I7" s="8">
        <v>1</v>
      </c>
    </row>
    <row r="8" spans="1:9" ht="16" x14ac:dyDescent="0.2">
      <c r="A8" s="4" t="s">
        <v>24</v>
      </c>
      <c r="B8" s="9" t="s">
        <v>0</v>
      </c>
      <c r="C8" s="9" t="s">
        <v>0</v>
      </c>
      <c r="D8" s="9" t="s">
        <v>0</v>
      </c>
      <c r="E8" s="9" t="s">
        <v>25</v>
      </c>
      <c r="F8" s="9" t="s">
        <v>26</v>
      </c>
      <c r="G8" s="9" t="s">
        <v>22</v>
      </c>
      <c r="H8" s="8">
        <v>14.702</v>
      </c>
      <c r="I8" s="8">
        <v>1</v>
      </c>
    </row>
    <row r="9" spans="1:9" ht="32" x14ac:dyDescent="0.2">
      <c r="A9" s="4" t="s">
        <v>27</v>
      </c>
      <c r="B9" s="9" t="s">
        <v>0</v>
      </c>
      <c r="C9" s="9" t="s">
        <v>0</v>
      </c>
      <c r="D9" s="9" t="s">
        <v>0</v>
      </c>
      <c r="E9" s="9" t="s">
        <v>28</v>
      </c>
      <c r="F9" s="9" t="s">
        <v>29</v>
      </c>
      <c r="G9" s="9" t="s">
        <v>22</v>
      </c>
      <c r="H9" s="8">
        <v>14.702</v>
      </c>
      <c r="I9" s="8">
        <v>10</v>
      </c>
    </row>
    <row r="10" spans="1:9" ht="32" x14ac:dyDescent="0.2">
      <c r="A10" s="4" t="s">
        <v>30</v>
      </c>
      <c r="B10" s="9" t="s">
        <v>0</v>
      </c>
      <c r="C10" s="9" t="s">
        <v>0</v>
      </c>
      <c r="D10" s="9" t="s">
        <v>0</v>
      </c>
      <c r="E10" s="9" t="s">
        <v>31</v>
      </c>
      <c r="F10" s="9" t="s">
        <v>33</v>
      </c>
      <c r="G10" s="9" t="s">
        <v>32</v>
      </c>
      <c r="H10" s="8">
        <v>6</v>
      </c>
      <c r="I10" s="8">
        <v>1</v>
      </c>
    </row>
    <row r="11" spans="1:9" ht="16" x14ac:dyDescent="0.2">
      <c r="A11" s="4" t="s">
        <v>34</v>
      </c>
      <c r="B11" s="7" t="s">
        <v>0</v>
      </c>
      <c r="C11" s="7" t="s">
        <v>0</v>
      </c>
      <c r="D11" s="7" t="s">
        <v>0</v>
      </c>
      <c r="E11" s="7" t="s">
        <v>13</v>
      </c>
      <c r="F11" s="7" t="s">
        <v>35</v>
      </c>
      <c r="G11" s="5" t="s">
        <v>0</v>
      </c>
      <c r="H11" s="5" t="s">
        <v>0</v>
      </c>
      <c r="I11" s="5" t="s">
        <v>0</v>
      </c>
    </row>
    <row r="12" spans="1:9" ht="32" x14ac:dyDescent="0.2">
      <c r="A12" s="4" t="s">
        <v>36</v>
      </c>
      <c r="B12" s="9" t="s">
        <v>0</v>
      </c>
      <c r="C12" s="9" t="s">
        <v>0</v>
      </c>
      <c r="D12" s="9" t="s">
        <v>0</v>
      </c>
      <c r="E12" s="9" t="s">
        <v>37</v>
      </c>
      <c r="F12" s="9" t="s">
        <v>38</v>
      </c>
      <c r="G12" s="9" t="s">
        <v>32</v>
      </c>
      <c r="H12" s="8">
        <v>17.82</v>
      </c>
      <c r="I12" s="8">
        <v>1</v>
      </c>
    </row>
    <row r="13" spans="1:9" ht="32" x14ac:dyDescent="0.2">
      <c r="A13" s="4" t="s">
        <v>39</v>
      </c>
      <c r="B13" s="9" t="s">
        <v>0</v>
      </c>
      <c r="C13" s="9" t="s">
        <v>0</v>
      </c>
      <c r="D13" s="9" t="s">
        <v>0</v>
      </c>
      <c r="E13" s="9" t="s">
        <v>40</v>
      </c>
      <c r="F13" s="9" t="s">
        <v>41</v>
      </c>
      <c r="G13" s="9" t="s">
        <v>32</v>
      </c>
      <c r="H13" s="8">
        <v>17.82</v>
      </c>
      <c r="I13" s="8">
        <v>1</v>
      </c>
    </row>
    <row r="14" spans="1:9" ht="32" x14ac:dyDescent="0.2">
      <c r="A14" s="4" t="s">
        <v>42</v>
      </c>
      <c r="B14" s="9" t="s">
        <v>0</v>
      </c>
      <c r="C14" s="9" t="s">
        <v>0</v>
      </c>
      <c r="D14" s="9" t="s">
        <v>0</v>
      </c>
      <c r="E14" s="9" t="s">
        <v>43</v>
      </c>
      <c r="F14" s="9" t="s">
        <v>44</v>
      </c>
      <c r="G14" s="9" t="s">
        <v>22</v>
      </c>
      <c r="H14" s="8">
        <v>53.69</v>
      </c>
      <c r="I14" s="8">
        <v>1</v>
      </c>
    </row>
    <row r="15" spans="1:9" ht="32" x14ac:dyDescent="0.2">
      <c r="A15" s="4" t="s">
        <v>45</v>
      </c>
      <c r="B15" s="9" t="s">
        <v>0</v>
      </c>
      <c r="C15" s="9" t="s">
        <v>0</v>
      </c>
      <c r="D15" s="9" t="s">
        <v>0</v>
      </c>
      <c r="E15" s="9" t="s">
        <v>46</v>
      </c>
      <c r="F15" s="9" t="s">
        <v>47</v>
      </c>
      <c r="G15" s="9" t="s">
        <v>32</v>
      </c>
      <c r="H15" s="8">
        <v>53.7</v>
      </c>
      <c r="I15" s="8">
        <v>1</v>
      </c>
    </row>
    <row r="16" spans="1:9" ht="16" x14ac:dyDescent="0.2">
      <c r="A16" s="4" t="s">
        <v>48</v>
      </c>
      <c r="B16" s="9" t="s">
        <v>0</v>
      </c>
      <c r="C16" s="9" t="s">
        <v>0</v>
      </c>
      <c r="D16" s="9" t="s">
        <v>0</v>
      </c>
      <c r="E16" s="9" t="s">
        <v>49</v>
      </c>
      <c r="F16" s="9" t="s">
        <v>50</v>
      </c>
      <c r="G16" s="9" t="s">
        <v>32</v>
      </c>
      <c r="H16" s="8">
        <v>6</v>
      </c>
      <c r="I16" s="8">
        <v>1</v>
      </c>
    </row>
    <row r="17" spans="1:9" ht="32" x14ac:dyDescent="0.2">
      <c r="A17" s="4" t="s">
        <v>51</v>
      </c>
      <c r="B17" s="9" t="s">
        <v>0</v>
      </c>
      <c r="C17" s="9" t="s">
        <v>0</v>
      </c>
      <c r="D17" s="9" t="s">
        <v>0</v>
      </c>
      <c r="E17" s="9" t="s">
        <v>52</v>
      </c>
      <c r="F17" s="9" t="s">
        <v>53</v>
      </c>
      <c r="G17" s="9" t="s">
        <v>22</v>
      </c>
      <c r="H17" s="8">
        <v>53.7</v>
      </c>
      <c r="I17" s="8">
        <v>1</v>
      </c>
    </row>
    <row r="18" spans="1:9" ht="32" x14ac:dyDescent="0.2">
      <c r="A18" s="4" t="s">
        <v>54</v>
      </c>
      <c r="B18" s="9" t="s">
        <v>0</v>
      </c>
      <c r="C18" s="9" t="s">
        <v>0</v>
      </c>
      <c r="D18" s="9" t="s">
        <v>0</v>
      </c>
      <c r="E18" s="9" t="s">
        <v>28</v>
      </c>
      <c r="F18" s="9" t="s">
        <v>29</v>
      </c>
      <c r="G18" s="9" t="s">
        <v>22</v>
      </c>
      <c r="H18" s="8">
        <v>53.7</v>
      </c>
      <c r="I18" s="8">
        <v>15</v>
      </c>
    </row>
    <row r="19" spans="1:9" ht="32" x14ac:dyDescent="0.2">
      <c r="A19" s="4" t="s">
        <v>55</v>
      </c>
      <c r="B19" s="9" t="s">
        <v>0</v>
      </c>
      <c r="C19" s="9" t="s">
        <v>0</v>
      </c>
      <c r="D19" s="9" t="s">
        <v>0</v>
      </c>
      <c r="E19" s="9" t="s">
        <v>56</v>
      </c>
      <c r="F19" s="9" t="s">
        <v>57</v>
      </c>
      <c r="G19" s="9" t="s">
        <v>32</v>
      </c>
      <c r="H19" s="8">
        <v>89.49</v>
      </c>
      <c r="I19" s="8">
        <v>1</v>
      </c>
    </row>
    <row r="20" spans="1:9" ht="32" x14ac:dyDescent="0.2">
      <c r="A20" s="4" t="s">
        <v>58</v>
      </c>
      <c r="B20" s="9" t="s">
        <v>0</v>
      </c>
      <c r="C20" s="9" t="s">
        <v>0</v>
      </c>
      <c r="D20" s="9" t="s">
        <v>0</v>
      </c>
      <c r="E20" s="9" t="s">
        <v>59</v>
      </c>
      <c r="F20" s="9" t="s">
        <v>60</v>
      </c>
      <c r="G20" s="9" t="s">
        <v>32</v>
      </c>
      <c r="H20" s="8">
        <v>89.49</v>
      </c>
      <c r="I20" s="8">
        <v>1</v>
      </c>
    </row>
    <row r="21" spans="1:9" ht="48" x14ac:dyDescent="0.2">
      <c r="A21" s="4" t="s">
        <v>61</v>
      </c>
      <c r="B21" s="9" t="s">
        <v>0</v>
      </c>
      <c r="C21" s="9" t="s">
        <v>0</v>
      </c>
      <c r="D21" s="9" t="s">
        <v>0</v>
      </c>
      <c r="E21" s="9" t="s">
        <v>62</v>
      </c>
      <c r="F21" s="9" t="s">
        <v>63</v>
      </c>
      <c r="G21" s="9" t="s">
        <v>32</v>
      </c>
      <c r="H21" s="8">
        <v>89.49</v>
      </c>
      <c r="I21" s="8">
        <v>0.4</v>
      </c>
    </row>
    <row r="22" spans="1:9" ht="48" x14ac:dyDescent="0.2">
      <c r="A22" s="4" t="s">
        <v>64</v>
      </c>
      <c r="B22" s="9" t="s">
        <v>0</v>
      </c>
      <c r="C22" s="9" t="s">
        <v>0</v>
      </c>
      <c r="D22" s="9" t="s">
        <v>0</v>
      </c>
      <c r="E22" s="9" t="s">
        <v>65</v>
      </c>
      <c r="F22" s="9" t="s">
        <v>66</v>
      </c>
      <c r="G22" s="9" t="s">
        <v>32</v>
      </c>
      <c r="H22" s="8">
        <v>89.49</v>
      </c>
      <c r="I22" s="8">
        <v>1</v>
      </c>
    </row>
    <row r="23" spans="1:9" ht="48" x14ac:dyDescent="0.2">
      <c r="A23" s="4" t="s">
        <v>67</v>
      </c>
      <c r="B23" s="9" t="s">
        <v>0</v>
      </c>
      <c r="C23" s="9" t="s">
        <v>0</v>
      </c>
      <c r="D23" s="9" t="s">
        <v>0</v>
      </c>
      <c r="E23" s="9" t="s">
        <v>68</v>
      </c>
      <c r="F23" s="9" t="s">
        <v>69</v>
      </c>
      <c r="G23" s="9" t="s">
        <v>32</v>
      </c>
      <c r="H23" s="8">
        <v>89.49</v>
      </c>
      <c r="I23" s="8">
        <v>1</v>
      </c>
    </row>
    <row r="24" spans="1:9" ht="32" x14ac:dyDescent="0.2">
      <c r="A24" s="4" t="s">
        <v>70</v>
      </c>
      <c r="B24" s="9" t="s">
        <v>0</v>
      </c>
      <c r="C24" s="9" t="s">
        <v>0</v>
      </c>
      <c r="D24" s="9" t="s">
        <v>0</v>
      </c>
      <c r="E24" s="9" t="s">
        <v>71</v>
      </c>
      <c r="F24" s="9" t="s">
        <v>72</v>
      </c>
      <c r="G24" s="9" t="s">
        <v>32</v>
      </c>
      <c r="H24" s="8">
        <v>89.49</v>
      </c>
      <c r="I24" s="8">
        <v>1</v>
      </c>
    </row>
    <row r="25" spans="1:9" ht="32" x14ac:dyDescent="0.2">
      <c r="A25" s="4" t="s">
        <v>73</v>
      </c>
      <c r="B25" s="9" t="s">
        <v>0</v>
      </c>
      <c r="C25" s="9" t="s">
        <v>0</v>
      </c>
      <c r="D25" s="9" t="s">
        <v>0</v>
      </c>
      <c r="E25" s="9" t="s">
        <v>74</v>
      </c>
      <c r="F25" s="9" t="s">
        <v>75</v>
      </c>
      <c r="G25" s="9" t="s">
        <v>32</v>
      </c>
      <c r="H25" s="8">
        <v>89.49</v>
      </c>
      <c r="I25" s="8">
        <v>1</v>
      </c>
    </row>
    <row r="26" spans="1:9" ht="32" x14ac:dyDescent="0.2">
      <c r="A26" s="4" t="s">
        <v>76</v>
      </c>
      <c r="B26" s="9" t="s">
        <v>0</v>
      </c>
      <c r="C26" s="9" t="s">
        <v>0</v>
      </c>
      <c r="D26" s="9" t="s">
        <v>0</v>
      </c>
      <c r="E26" s="9" t="s">
        <v>77</v>
      </c>
      <c r="F26" s="9" t="s">
        <v>78</v>
      </c>
      <c r="G26" s="9" t="s">
        <v>32</v>
      </c>
      <c r="H26" s="8">
        <v>89.49</v>
      </c>
      <c r="I26" s="8">
        <v>1</v>
      </c>
    </row>
    <row r="27" spans="1:9" ht="32" x14ac:dyDescent="0.2">
      <c r="A27" s="4" t="s">
        <v>79</v>
      </c>
      <c r="B27" s="9" t="s">
        <v>0</v>
      </c>
      <c r="C27" s="9" t="s">
        <v>0</v>
      </c>
      <c r="D27" s="9" t="s">
        <v>0</v>
      </c>
      <c r="E27" s="9" t="s">
        <v>80</v>
      </c>
      <c r="F27" s="9" t="s">
        <v>81</v>
      </c>
      <c r="G27" s="9" t="s">
        <v>22</v>
      </c>
      <c r="H27" s="8">
        <v>35.795999999999999</v>
      </c>
      <c r="I27" s="8">
        <v>1</v>
      </c>
    </row>
    <row r="28" spans="1:9" ht="16" x14ac:dyDescent="0.2">
      <c r="A28" s="4" t="s">
        <v>82</v>
      </c>
      <c r="B28" s="9" t="s">
        <v>0</v>
      </c>
      <c r="C28" s="9" t="s">
        <v>0</v>
      </c>
      <c r="D28" s="9" t="s">
        <v>0</v>
      </c>
      <c r="E28" s="9" t="s">
        <v>83</v>
      </c>
      <c r="F28" s="9" t="s">
        <v>85</v>
      </c>
      <c r="G28" s="9" t="s">
        <v>84</v>
      </c>
      <c r="H28" s="8">
        <v>39.83</v>
      </c>
      <c r="I28" s="8">
        <v>1</v>
      </c>
    </row>
    <row r="29" spans="1:9" ht="32" x14ac:dyDescent="0.2">
      <c r="A29" s="4" t="s">
        <v>86</v>
      </c>
      <c r="B29" s="9" t="s">
        <v>0</v>
      </c>
      <c r="C29" s="9" t="s">
        <v>0</v>
      </c>
      <c r="D29" s="9" t="s">
        <v>0</v>
      </c>
      <c r="E29" s="9" t="s">
        <v>87</v>
      </c>
      <c r="F29" s="9" t="s">
        <v>88</v>
      </c>
      <c r="G29" s="9" t="s">
        <v>32</v>
      </c>
      <c r="H29" s="8">
        <v>178.98</v>
      </c>
      <c r="I29" s="8">
        <v>1</v>
      </c>
    </row>
    <row r="30" spans="1:9" ht="32" x14ac:dyDescent="0.2">
      <c r="A30" s="4" t="s">
        <v>89</v>
      </c>
      <c r="B30" s="9" t="s">
        <v>0</v>
      </c>
      <c r="C30" s="9" t="s">
        <v>0</v>
      </c>
      <c r="D30" s="9" t="s">
        <v>0</v>
      </c>
      <c r="E30" s="9" t="s">
        <v>90</v>
      </c>
      <c r="F30" s="9" t="s">
        <v>91</v>
      </c>
      <c r="G30" s="9" t="s">
        <v>18</v>
      </c>
      <c r="H30" s="8">
        <v>6</v>
      </c>
      <c r="I30" s="8">
        <v>1</v>
      </c>
    </row>
    <row r="31" spans="1:9" ht="32" x14ac:dyDescent="0.2">
      <c r="A31" s="4" t="s">
        <v>92</v>
      </c>
      <c r="B31" s="9" t="s">
        <v>0</v>
      </c>
      <c r="C31" s="9" t="s">
        <v>0</v>
      </c>
      <c r="D31" s="9" t="s">
        <v>0</v>
      </c>
      <c r="E31" s="9" t="s">
        <v>93</v>
      </c>
      <c r="F31" s="9" t="s">
        <v>94</v>
      </c>
      <c r="G31" s="9" t="s">
        <v>32</v>
      </c>
      <c r="H31" s="8">
        <v>17.82</v>
      </c>
      <c r="I31" s="8">
        <v>1</v>
      </c>
    </row>
    <row r="32" spans="1:9" ht="32" x14ac:dyDescent="0.2">
      <c r="A32" s="4" t="s">
        <v>95</v>
      </c>
      <c r="B32" s="9" t="s">
        <v>0</v>
      </c>
      <c r="C32" s="9" t="s">
        <v>0</v>
      </c>
      <c r="D32" s="9" t="s">
        <v>0</v>
      </c>
      <c r="E32" s="9" t="s">
        <v>96</v>
      </c>
      <c r="F32" s="9" t="s">
        <v>97</v>
      </c>
      <c r="G32" s="9" t="s">
        <v>32</v>
      </c>
      <c r="H32" s="8">
        <v>17.82</v>
      </c>
      <c r="I32" s="8">
        <v>1</v>
      </c>
    </row>
    <row r="33" spans="1:9" ht="32" x14ac:dyDescent="0.2">
      <c r="A33" s="4" t="s">
        <v>98</v>
      </c>
      <c r="B33" s="9" t="s">
        <v>0</v>
      </c>
      <c r="C33" s="9" t="s">
        <v>0</v>
      </c>
      <c r="D33" s="9" t="s">
        <v>0</v>
      </c>
      <c r="E33" s="9" t="s">
        <v>99</v>
      </c>
      <c r="F33" s="9" t="s">
        <v>100</v>
      </c>
      <c r="G33" s="9" t="s">
        <v>32</v>
      </c>
      <c r="H33" s="8">
        <v>17.82</v>
      </c>
      <c r="I33" s="8">
        <v>1</v>
      </c>
    </row>
    <row r="34" spans="1:9" ht="32" x14ac:dyDescent="0.2">
      <c r="A34" s="4" t="s">
        <v>101</v>
      </c>
      <c r="B34" s="9" t="s">
        <v>0</v>
      </c>
      <c r="C34" s="9" t="s">
        <v>0</v>
      </c>
      <c r="D34" s="9" t="s">
        <v>0</v>
      </c>
      <c r="E34" s="9" t="s">
        <v>102</v>
      </c>
      <c r="F34" s="9" t="s">
        <v>103</v>
      </c>
      <c r="G34" s="9" t="s">
        <v>32</v>
      </c>
      <c r="H34" s="8">
        <v>17.82</v>
      </c>
      <c r="I34" s="8">
        <v>1</v>
      </c>
    </row>
    <row r="35" spans="1:9" ht="32" x14ac:dyDescent="0.2">
      <c r="A35" s="4" t="s">
        <v>104</v>
      </c>
      <c r="B35" s="9" t="s">
        <v>0</v>
      </c>
      <c r="C35" s="9" t="s">
        <v>0</v>
      </c>
      <c r="D35" s="9" t="s">
        <v>0</v>
      </c>
      <c r="E35" s="9" t="s">
        <v>105</v>
      </c>
      <c r="F35" s="9" t="s">
        <v>106</v>
      </c>
      <c r="G35" s="9" t="s">
        <v>32</v>
      </c>
      <c r="H35" s="8">
        <v>17.82</v>
      </c>
      <c r="I35" s="8">
        <v>1</v>
      </c>
    </row>
    <row r="36" spans="1:9" ht="32" x14ac:dyDescent="0.2">
      <c r="A36" s="4" t="s">
        <v>107</v>
      </c>
      <c r="B36" s="9" t="s">
        <v>0</v>
      </c>
      <c r="C36" s="9" t="s">
        <v>0</v>
      </c>
      <c r="D36" s="9" t="s">
        <v>0</v>
      </c>
      <c r="E36" s="9" t="s">
        <v>108</v>
      </c>
      <c r="F36" s="9" t="s">
        <v>109</v>
      </c>
      <c r="G36" s="9" t="s">
        <v>32</v>
      </c>
      <c r="H36" s="8">
        <v>17.82</v>
      </c>
      <c r="I36" s="8">
        <v>1</v>
      </c>
    </row>
    <row r="37" spans="1:9" ht="16" x14ac:dyDescent="0.2">
      <c r="A37" s="4" t="s">
        <v>110</v>
      </c>
      <c r="B37" s="7" t="s">
        <v>0</v>
      </c>
      <c r="C37" s="7" t="s">
        <v>0</v>
      </c>
      <c r="D37" s="7" t="s">
        <v>0</v>
      </c>
      <c r="E37" s="7" t="s">
        <v>13</v>
      </c>
      <c r="F37" s="7" t="s">
        <v>111</v>
      </c>
      <c r="G37" s="5" t="s">
        <v>0</v>
      </c>
      <c r="H37" s="5" t="s">
        <v>0</v>
      </c>
      <c r="I37" s="5" t="s">
        <v>0</v>
      </c>
    </row>
    <row r="38" spans="1:9" ht="32" x14ac:dyDescent="0.2">
      <c r="A38" s="4" t="s">
        <v>112</v>
      </c>
      <c r="B38" s="9" t="s">
        <v>0</v>
      </c>
      <c r="C38" s="9" t="s">
        <v>0</v>
      </c>
      <c r="D38" s="9" t="s">
        <v>0</v>
      </c>
      <c r="E38" s="9" t="s">
        <v>113</v>
      </c>
      <c r="F38" s="9" t="s">
        <v>114</v>
      </c>
      <c r="G38" s="9" t="s">
        <v>32</v>
      </c>
      <c r="H38" s="8">
        <v>294.88400000000001</v>
      </c>
      <c r="I38" s="8">
        <v>1</v>
      </c>
    </row>
    <row r="39" spans="1:9" ht="32" x14ac:dyDescent="0.2">
      <c r="A39" s="4" t="s">
        <v>115</v>
      </c>
      <c r="B39" s="9" t="s">
        <v>0</v>
      </c>
      <c r="C39" s="9" t="s">
        <v>0</v>
      </c>
      <c r="D39" s="9" t="s">
        <v>0</v>
      </c>
      <c r="E39" s="9" t="s">
        <v>116</v>
      </c>
      <c r="F39" s="9" t="s">
        <v>117</v>
      </c>
      <c r="G39" s="9" t="s">
        <v>32</v>
      </c>
      <c r="H39" s="8">
        <v>294.88400000000001</v>
      </c>
      <c r="I39" s="8">
        <v>1</v>
      </c>
    </row>
    <row r="40" spans="1:9" ht="32" x14ac:dyDescent="0.2">
      <c r="A40" s="4" t="s">
        <v>118</v>
      </c>
      <c r="B40" s="9" t="s">
        <v>0</v>
      </c>
      <c r="C40" s="9" t="s">
        <v>0</v>
      </c>
      <c r="D40" s="9" t="s">
        <v>0</v>
      </c>
      <c r="E40" s="9" t="s">
        <v>119</v>
      </c>
      <c r="F40" s="9" t="s">
        <v>120</v>
      </c>
      <c r="G40" s="9" t="s">
        <v>32</v>
      </c>
      <c r="H40" s="8">
        <v>294.88400000000001</v>
      </c>
      <c r="I40" s="8">
        <v>1</v>
      </c>
    </row>
    <row r="41" spans="1:9" ht="32" x14ac:dyDescent="0.2">
      <c r="A41" s="4" t="s">
        <v>121</v>
      </c>
      <c r="B41" s="9" t="s">
        <v>0</v>
      </c>
      <c r="C41" s="9" t="s">
        <v>0</v>
      </c>
      <c r="D41" s="9" t="s">
        <v>0</v>
      </c>
      <c r="E41" s="9" t="s">
        <v>122</v>
      </c>
      <c r="F41" s="9" t="s">
        <v>123</v>
      </c>
      <c r="G41" s="9" t="s">
        <v>32</v>
      </c>
      <c r="H41" s="8">
        <v>294.88400000000001</v>
      </c>
      <c r="I41" s="8">
        <v>1</v>
      </c>
    </row>
    <row r="42" spans="1:9" ht="16" x14ac:dyDescent="0.2">
      <c r="A42" s="4" t="s">
        <v>124</v>
      </c>
      <c r="B42" s="9" t="s">
        <v>0</v>
      </c>
      <c r="C42" s="9" t="s">
        <v>0</v>
      </c>
      <c r="D42" s="9" t="s">
        <v>0</v>
      </c>
      <c r="E42" s="9" t="s">
        <v>125</v>
      </c>
      <c r="F42" s="9" t="s">
        <v>126</v>
      </c>
      <c r="G42" s="9" t="s">
        <v>84</v>
      </c>
      <c r="H42" s="8">
        <v>15</v>
      </c>
      <c r="I42" s="8">
        <v>1</v>
      </c>
    </row>
    <row r="43" spans="1:9" ht="16" x14ac:dyDescent="0.2">
      <c r="A43" s="4" t="s">
        <v>127</v>
      </c>
      <c r="B43" s="9" t="s">
        <v>0</v>
      </c>
      <c r="C43" s="9" t="s">
        <v>0</v>
      </c>
      <c r="D43" s="9" t="s">
        <v>0</v>
      </c>
      <c r="E43" s="9" t="s">
        <v>128</v>
      </c>
      <c r="F43" s="9" t="s">
        <v>129</v>
      </c>
      <c r="G43" s="9" t="s">
        <v>84</v>
      </c>
      <c r="H43" s="8">
        <v>15</v>
      </c>
      <c r="I43" s="8">
        <v>1</v>
      </c>
    </row>
    <row r="44" spans="1:9" ht="16" x14ac:dyDescent="0.2">
      <c r="A44" s="4" t="s">
        <v>130</v>
      </c>
      <c r="B44" s="7" t="s">
        <v>0</v>
      </c>
      <c r="C44" s="7" t="s">
        <v>0</v>
      </c>
      <c r="D44" s="7" t="s">
        <v>0</v>
      </c>
      <c r="E44" s="7" t="s">
        <v>13</v>
      </c>
      <c r="F44" s="7" t="s">
        <v>131</v>
      </c>
      <c r="G44" s="5" t="s">
        <v>0</v>
      </c>
      <c r="H44" s="5" t="s">
        <v>0</v>
      </c>
      <c r="I44" s="5" t="s">
        <v>0</v>
      </c>
    </row>
    <row r="45" spans="1:9" ht="16" x14ac:dyDescent="0.2">
      <c r="A45" s="4" t="s">
        <v>132</v>
      </c>
      <c r="B45" s="9" t="s">
        <v>0</v>
      </c>
      <c r="C45" s="9" t="s">
        <v>0</v>
      </c>
      <c r="D45" s="9" t="s">
        <v>0</v>
      </c>
      <c r="E45" s="9" t="s">
        <v>133</v>
      </c>
      <c r="F45" s="9" t="s">
        <v>134</v>
      </c>
      <c r="G45" s="9" t="s">
        <v>32</v>
      </c>
      <c r="H45" s="8">
        <v>109.139</v>
      </c>
      <c r="I45" s="8">
        <v>1</v>
      </c>
    </row>
    <row r="46" spans="1:9" ht="32" x14ac:dyDescent="0.2">
      <c r="A46" s="4" t="s">
        <v>135</v>
      </c>
      <c r="B46" s="9" t="s">
        <v>0</v>
      </c>
      <c r="C46" s="9" t="s">
        <v>0</v>
      </c>
      <c r="D46" s="9" t="s">
        <v>0</v>
      </c>
      <c r="E46" s="9" t="s">
        <v>136</v>
      </c>
      <c r="F46" s="9" t="s">
        <v>137</v>
      </c>
      <c r="G46" s="9" t="s">
        <v>32</v>
      </c>
      <c r="H46" s="8">
        <v>258.82299999999998</v>
      </c>
      <c r="I46" s="8">
        <v>2</v>
      </c>
    </row>
    <row r="47" spans="1:9" ht="32" x14ac:dyDescent="0.2">
      <c r="A47" s="4" t="s">
        <v>138</v>
      </c>
      <c r="B47" s="9" t="s">
        <v>0</v>
      </c>
      <c r="C47" s="9" t="s">
        <v>0</v>
      </c>
      <c r="D47" s="9" t="s">
        <v>0</v>
      </c>
      <c r="E47" s="9" t="s">
        <v>139</v>
      </c>
      <c r="F47" s="9" t="s">
        <v>140</v>
      </c>
      <c r="G47" s="9" t="s">
        <v>32</v>
      </c>
      <c r="H47" s="8">
        <v>258.82299999999998</v>
      </c>
      <c r="I47" s="8">
        <v>2</v>
      </c>
    </row>
    <row r="48" spans="1:9" ht="34" customHeight="1" x14ac:dyDescent="0.2">
      <c r="A48" s="4" t="s">
        <v>141</v>
      </c>
      <c r="B48" s="9" t="s">
        <v>0</v>
      </c>
      <c r="C48" s="9" t="s">
        <v>0</v>
      </c>
      <c r="D48" s="9" t="s">
        <v>0</v>
      </c>
      <c r="E48" s="9" t="s">
        <v>142</v>
      </c>
      <c r="F48" s="9" t="s">
        <v>143</v>
      </c>
      <c r="G48" s="9" t="s">
        <v>32</v>
      </c>
      <c r="H48" s="8">
        <v>258.82299999999998</v>
      </c>
      <c r="I48" s="8">
        <v>2</v>
      </c>
    </row>
    <row r="49" spans="1:12" ht="32" x14ac:dyDescent="0.2">
      <c r="A49" s="4" t="s">
        <v>144</v>
      </c>
      <c r="B49" s="9" t="s">
        <v>0</v>
      </c>
      <c r="C49" s="9" t="s">
        <v>0</v>
      </c>
      <c r="D49" s="9" t="s">
        <v>0</v>
      </c>
      <c r="E49" s="9" t="s">
        <v>145</v>
      </c>
      <c r="F49" s="9" t="s">
        <v>146</v>
      </c>
      <c r="G49" s="9" t="s">
        <v>32</v>
      </c>
      <c r="H49" s="8">
        <v>258.82299999999998</v>
      </c>
      <c r="I49" s="8">
        <v>2</v>
      </c>
    </row>
    <row r="50" spans="1:12" ht="16" x14ac:dyDescent="0.2">
      <c r="A50" s="4" t="s">
        <v>147</v>
      </c>
      <c r="B50" s="9" t="s">
        <v>0</v>
      </c>
      <c r="C50" s="9" t="s">
        <v>0</v>
      </c>
      <c r="D50" s="9" t="s">
        <v>0</v>
      </c>
      <c r="E50" s="9" t="s">
        <v>148</v>
      </c>
      <c r="F50" s="9" t="s">
        <v>149</v>
      </c>
      <c r="G50" s="9" t="s">
        <v>32</v>
      </c>
      <c r="H50" s="8">
        <v>45.76</v>
      </c>
      <c r="I50" s="8">
        <v>1</v>
      </c>
    </row>
    <row r="51" spans="1:12" ht="16" x14ac:dyDescent="0.2">
      <c r="A51" s="4" t="s">
        <v>150</v>
      </c>
      <c r="B51" s="7" t="s">
        <v>0</v>
      </c>
      <c r="C51" s="7" t="s">
        <v>0</v>
      </c>
      <c r="D51" s="7" t="s">
        <v>0</v>
      </c>
      <c r="E51" s="7" t="s">
        <v>13</v>
      </c>
      <c r="F51" s="7" t="s">
        <v>151</v>
      </c>
      <c r="G51" s="5" t="s">
        <v>0</v>
      </c>
      <c r="H51" s="5" t="s">
        <v>0</v>
      </c>
      <c r="I51" s="5" t="s">
        <v>0</v>
      </c>
    </row>
    <row r="52" spans="1:12" ht="16" x14ac:dyDescent="0.2">
      <c r="A52" s="4" t="s">
        <v>152</v>
      </c>
      <c r="B52" s="9" t="s">
        <v>0</v>
      </c>
      <c r="C52" s="9" t="s">
        <v>0</v>
      </c>
      <c r="D52" s="9" t="s">
        <v>0</v>
      </c>
      <c r="E52" s="9" t="s">
        <v>153</v>
      </c>
      <c r="F52" s="9" t="s">
        <v>154</v>
      </c>
      <c r="G52" s="9" t="s">
        <v>32</v>
      </c>
      <c r="H52" s="8">
        <v>82.576999999999998</v>
      </c>
      <c r="I52" s="8">
        <v>1</v>
      </c>
    </row>
    <row r="53" spans="1:12" ht="48" x14ac:dyDescent="0.2">
      <c r="A53" s="4" t="s">
        <v>155</v>
      </c>
      <c r="B53" s="9" t="s">
        <v>0</v>
      </c>
      <c r="C53" s="9" t="s">
        <v>0</v>
      </c>
      <c r="D53" s="9" t="s">
        <v>0</v>
      </c>
      <c r="E53" s="9" t="s">
        <v>156</v>
      </c>
      <c r="F53" s="9" t="s">
        <v>157</v>
      </c>
      <c r="G53" s="9" t="s">
        <v>32</v>
      </c>
      <c r="H53" s="8">
        <v>82.576999999999998</v>
      </c>
      <c r="I53" s="8">
        <v>1</v>
      </c>
      <c r="J53">
        <v>341.4</v>
      </c>
      <c r="K53">
        <f>H53+H49</f>
        <v>341.4</v>
      </c>
      <c r="L53">
        <f>J53-K53</f>
        <v>0</v>
      </c>
    </row>
    <row r="54" spans="1:12" ht="16" x14ac:dyDescent="0.2">
      <c r="A54" s="4" t="s">
        <v>158</v>
      </c>
      <c r="B54" s="7" t="s">
        <v>0</v>
      </c>
      <c r="C54" s="7" t="s">
        <v>0</v>
      </c>
      <c r="D54" s="7" t="s">
        <v>0</v>
      </c>
      <c r="E54" s="7" t="s">
        <v>13</v>
      </c>
      <c r="F54" s="7" t="s">
        <v>159</v>
      </c>
      <c r="G54" s="5" t="s">
        <v>0</v>
      </c>
      <c r="H54" s="5" t="s">
        <v>0</v>
      </c>
      <c r="I54" s="5" t="s">
        <v>0</v>
      </c>
    </row>
    <row r="55" spans="1:12" ht="16" x14ac:dyDescent="0.2">
      <c r="A55" s="4" t="s">
        <v>160</v>
      </c>
      <c r="B55" s="9" t="s">
        <v>0</v>
      </c>
      <c r="C55" s="9" t="s">
        <v>0</v>
      </c>
      <c r="D55" s="9" t="s">
        <v>0</v>
      </c>
      <c r="E55" s="9" t="s">
        <v>161</v>
      </c>
      <c r="F55" s="9" t="s">
        <v>162</v>
      </c>
      <c r="G55" s="9" t="s">
        <v>32</v>
      </c>
      <c r="H55" s="8">
        <v>38.401000000000003</v>
      </c>
      <c r="I55" s="8">
        <v>1</v>
      </c>
      <c r="L55">
        <f>SUM(L53:L54)</f>
        <v>0</v>
      </c>
    </row>
    <row r="56" spans="1:12" ht="32" x14ac:dyDescent="0.2">
      <c r="A56" s="4" t="s">
        <v>163</v>
      </c>
      <c r="B56" s="9" t="s">
        <v>0</v>
      </c>
      <c r="C56" s="9" t="s">
        <v>0</v>
      </c>
      <c r="D56" s="9" t="s">
        <v>0</v>
      </c>
      <c r="E56" s="9" t="s">
        <v>164</v>
      </c>
      <c r="F56" s="9" t="s">
        <v>165</v>
      </c>
      <c r="G56" s="9" t="s">
        <v>32</v>
      </c>
      <c r="H56" s="8">
        <v>8.7279999999999998</v>
      </c>
      <c r="I56" s="8">
        <v>1</v>
      </c>
      <c r="L56">
        <f>H49</f>
        <v>258.82299999999998</v>
      </c>
    </row>
    <row r="57" spans="1:12" ht="32" x14ac:dyDescent="0.2">
      <c r="A57" s="4" t="s">
        <v>166</v>
      </c>
      <c r="B57" s="9" t="s">
        <v>0</v>
      </c>
      <c r="C57" s="9" t="s">
        <v>0</v>
      </c>
      <c r="D57" s="9" t="s">
        <v>0</v>
      </c>
      <c r="E57" s="9" t="s">
        <v>167</v>
      </c>
      <c r="F57" s="9" t="s">
        <v>168</v>
      </c>
      <c r="G57" s="9" t="s">
        <v>32</v>
      </c>
      <c r="H57" s="8">
        <v>38.401000000000003</v>
      </c>
      <c r="I57" s="8">
        <v>1</v>
      </c>
      <c r="L57">
        <f>SUM(L55:L56)</f>
        <v>258.82299999999998</v>
      </c>
    </row>
    <row r="58" spans="1:12" ht="16" x14ac:dyDescent="0.2">
      <c r="A58" s="4" t="s">
        <v>169</v>
      </c>
      <c r="B58" s="9" t="s">
        <v>0</v>
      </c>
      <c r="C58" s="9" t="s">
        <v>0</v>
      </c>
      <c r="D58" s="9" t="s">
        <v>0</v>
      </c>
      <c r="E58" s="9" t="s">
        <v>170</v>
      </c>
      <c r="F58" s="9" t="s">
        <v>171</v>
      </c>
      <c r="G58" s="9" t="s">
        <v>32</v>
      </c>
      <c r="H58" s="8">
        <v>38.401000000000003</v>
      </c>
      <c r="I58" s="8">
        <v>1</v>
      </c>
    </row>
    <row r="59" spans="1:12" ht="16" x14ac:dyDescent="0.2">
      <c r="A59" s="4" t="s">
        <v>172</v>
      </c>
      <c r="B59" s="9" t="s">
        <v>0</v>
      </c>
      <c r="C59" s="9" t="s">
        <v>0</v>
      </c>
      <c r="D59" s="9" t="s">
        <v>0</v>
      </c>
      <c r="E59" s="9" t="s">
        <v>173</v>
      </c>
      <c r="F59" s="9" t="s">
        <v>174</v>
      </c>
      <c r="G59" s="9" t="s">
        <v>32</v>
      </c>
      <c r="H59" s="8">
        <v>38.401000000000003</v>
      </c>
      <c r="I59" s="8">
        <v>1</v>
      </c>
    </row>
    <row r="60" spans="1:12" ht="32" x14ac:dyDescent="0.2">
      <c r="A60" s="4" t="s">
        <v>175</v>
      </c>
      <c r="B60" s="9" t="s">
        <v>0</v>
      </c>
      <c r="C60" s="9" t="s">
        <v>0</v>
      </c>
      <c r="D60" s="9" t="s">
        <v>0</v>
      </c>
      <c r="E60" s="9" t="s">
        <v>176</v>
      </c>
      <c r="F60" s="9" t="s">
        <v>177</v>
      </c>
      <c r="G60" s="9" t="s">
        <v>32</v>
      </c>
      <c r="H60" s="8">
        <v>38.401000000000003</v>
      </c>
      <c r="I60" s="8">
        <v>1</v>
      </c>
    </row>
    <row r="61" spans="1:12" ht="32" x14ac:dyDescent="0.2">
      <c r="A61" s="4" t="s">
        <v>178</v>
      </c>
      <c r="B61" s="9" t="s">
        <v>0</v>
      </c>
      <c r="C61" s="9" t="s">
        <v>0</v>
      </c>
      <c r="D61" s="9" t="s">
        <v>0</v>
      </c>
      <c r="E61" s="9" t="s">
        <v>179</v>
      </c>
      <c r="F61" s="9" t="s">
        <v>180</v>
      </c>
      <c r="G61" s="9" t="s">
        <v>32</v>
      </c>
      <c r="H61" s="8">
        <v>38.401000000000003</v>
      </c>
      <c r="I61" s="8">
        <v>4</v>
      </c>
    </row>
    <row r="62" spans="1:12" ht="16" x14ac:dyDescent="0.2">
      <c r="A62" s="4" t="s">
        <v>181</v>
      </c>
      <c r="B62" s="9" t="s">
        <v>0</v>
      </c>
      <c r="C62" s="9" t="s">
        <v>0</v>
      </c>
      <c r="D62" s="9" t="s">
        <v>0</v>
      </c>
      <c r="E62" s="9" t="s">
        <v>31</v>
      </c>
      <c r="F62" s="9" t="s">
        <v>182</v>
      </c>
      <c r="G62" s="9" t="s">
        <v>32</v>
      </c>
      <c r="H62" s="8">
        <v>38.401000000000003</v>
      </c>
      <c r="I62" s="8">
        <v>1</v>
      </c>
    </row>
    <row r="63" spans="1:12" ht="32" x14ac:dyDescent="0.2">
      <c r="A63" s="4" t="s">
        <v>183</v>
      </c>
      <c r="B63" s="9" t="s">
        <v>0</v>
      </c>
      <c r="C63" s="9" t="s">
        <v>0</v>
      </c>
      <c r="D63" s="9" t="s">
        <v>0</v>
      </c>
      <c r="E63" s="9" t="s">
        <v>184</v>
      </c>
      <c r="F63" s="9" t="s">
        <v>185</v>
      </c>
      <c r="G63" s="9" t="s">
        <v>18</v>
      </c>
      <c r="H63" s="8">
        <v>6</v>
      </c>
      <c r="I63" s="8">
        <v>1</v>
      </c>
    </row>
    <row r="64" spans="1:12" ht="32" x14ac:dyDescent="0.2">
      <c r="A64" s="4" t="s">
        <v>186</v>
      </c>
      <c r="B64" s="9" t="s">
        <v>0</v>
      </c>
      <c r="C64" s="9" t="s">
        <v>0</v>
      </c>
      <c r="D64" s="9" t="s">
        <v>0</v>
      </c>
      <c r="E64" s="9" t="s">
        <v>187</v>
      </c>
      <c r="F64" s="9" t="s">
        <v>188</v>
      </c>
      <c r="G64" s="9" t="s">
        <v>84</v>
      </c>
      <c r="H64" s="8">
        <v>34.909999999999997</v>
      </c>
      <c r="I64" s="8">
        <v>1</v>
      </c>
    </row>
    <row r="65" spans="1:9" ht="32" x14ac:dyDescent="0.2">
      <c r="A65" s="4" t="s">
        <v>189</v>
      </c>
      <c r="B65" s="9" t="s">
        <v>0</v>
      </c>
      <c r="C65" s="9" t="s">
        <v>0</v>
      </c>
      <c r="D65" s="9" t="s">
        <v>0</v>
      </c>
      <c r="E65" s="9" t="s">
        <v>190</v>
      </c>
      <c r="F65" s="9" t="s">
        <v>191</v>
      </c>
      <c r="G65" s="9" t="s">
        <v>32</v>
      </c>
      <c r="H65" s="8">
        <v>19.201000000000001</v>
      </c>
      <c r="I65" s="8">
        <v>1</v>
      </c>
    </row>
    <row r="66" spans="1:9" ht="16" x14ac:dyDescent="0.2">
      <c r="A66" s="4" t="s">
        <v>192</v>
      </c>
      <c r="B66" s="7" t="s">
        <v>0</v>
      </c>
      <c r="C66" s="7" t="s">
        <v>0</v>
      </c>
      <c r="D66" s="7" t="s">
        <v>0</v>
      </c>
      <c r="E66" s="7" t="s">
        <v>13</v>
      </c>
      <c r="F66" s="7" t="s">
        <v>193</v>
      </c>
      <c r="G66" s="5" t="s">
        <v>0</v>
      </c>
      <c r="H66" s="5" t="s">
        <v>0</v>
      </c>
      <c r="I66" s="5" t="s">
        <v>0</v>
      </c>
    </row>
    <row r="67" spans="1:9" ht="16" x14ac:dyDescent="0.2">
      <c r="A67" s="4" t="s">
        <v>194</v>
      </c>
      <c r="B67" s="9" t="s">
        <v>0</v>
      </c>
      <c r="C67" s="9" t="s">
        <v>0</v>
      </c>
      <c r="D67" s="9" t="s">
        <v>0</v>
      </c>
      <c r="E67" s="9" t="s">
        <v>195</v>
      </c>
      <c r="F67" s="9" t="s">
        <v>196</v>
      </c>
      <c r="G67" s="9" t="s">
        <v>18</v>
      </c>
      <c r="H67" s="8">
        <v>5</v>
      </c>
      <c r="I67" s="8">
        <v>1</v>
      </c>
    </row>
    <row r="68" spans="1:9" ht="16" x14ac:dyDescent="0.2">
      <c r="A68" s="4" t="s">
        <v>197</v>
      </c>
      <c r="B68" s="9" t="s">
        <v>0</v>
      </c>
      <c r="C68" s="9" t="s">
        <v>0</v>
      </c>
      <c r="D68" s="9" t="s">
        <v>0</v>
      </c>
      <c r="E68" s="9" t="s">
        <v>198</v>
      </c>
      <c r="F68" s="9" t="s">
        <v>199</v>
      </c>
      <c r="G68" s="9" t="s">
        <v>18</v>
      </c>
      <c r="H68" s="8">
        <v>6</v>
      </c>
      <c r="I68" s="8">
        <v>1</v>
      </c>
    </row>
    <row r="69" spans="1:9" ht="16" x14ac:dyDescent="0.2">
      <c r="A69" s="4" t="s">
        <v>200</v>
      </c>
      <c r="B69" s="9" t="s">
        <v>0</v>
      </c>
      <c r="C69" s="9" t="s">
        <v>0</v>
      </c>
      <c r="D69" s="9" t="s">
        <v>0</v>
      </c>
      <c r="E69" s="9" t="s">
        <v>201</v>
      </c>
      <c r="F69" s="9" t="s">
        <v>202</v>
      </c>
      <c r="G69" s="9" t="s">
        <v>32</v>
      </c>
      <c r="H69" s="8">
        <v>5</v>
      </c>
      <c r="I69" s="8">
        <v>1</v>
      </c>
    </row>
    <row r="70" spans="1:9" ht="16" x14ac:dyDescent="0.2">
      <c r="A70" s="4" t="s">
        <v>203</v>
      </c>
      <c r="B70" s="9" t="s">
        <v>0</v>
      </c>
      <c r="C70" s="9" t="s">
        <v>0</v>
      </c>
      <c r="D70" s="9" t="s">
        <v>0</v>
      </c>
      <c r="E70" s="9" t="s">
        <v>204</v>
      </c>
      <c r="F70" s="9" t="s">
        <v>205</v>
      </c>
      <c r="G70" s="9" t="s">
        <v>84</v>
      </c>
      <c r="H70" s="8">
        <v>51.66</v>
      </c>
      <c r="I70" s="8">
        <v>1</v>
      </c>
    </row>
    <row r="71" spans="1:9" ht="16" x14ac:dyDescent="0.2">
      <c r="A71" s="4" t="s">
        <v>206</v>
      </c>
      <c r="B71" s="9" t="s">
        <v>0</v>
      </c>
      <c r="C71" s="9" t="s">
        <v>0</v>
      </c>
      <c r="D71" s="9" t="s">
        <v>0</v>
      </c>
      <c r="E71" s="9" t="s">
        <v>31</v>
      </c>
      <c r="F71" s="9" t="s">
        <v>208</v>
      </c>
      <c r="G71" s="9" t="s">
        <v>207</v>
      </c>
      <c r="H71" s="8">
        <v>1</v>
      </c>
      <c r="I71" s="8">
        <v>1</v>
      </c>
    </row>
    <row r="72" spans="1:9" ht="32" x14ac:dyDescent="0.2">
      <c r="A72" s="4" t="s">
        <v>209</v>
      </c>
      <c r="B72" s="9" t="s">
        <v>0</v>
      </c>
      <c r="C72" s="9" t="s">
        <v>0</v>
      </c>
      <c r="D72" s="9" t="s">
        <v>0</v>
      </c>
      <c r="E72" s="9" t="s">
        <v>210</v>
      </c>
      <c r="F72" s="9" t="s">
        <v>211</v>
      </c>
      <c r="G72" s="9" t="s">
        <v>32</v>
      </c>
      <c r="H72" s="8">
        <v>9.9589999999999996</v>
      </c>
      <c r="I72" s="8">
        <v>1</v>
      </c>
    </row>
    <row r="73" spans="1:9" ht="48" x14ac:dyDescent="0.2">
      <c r="A73" s="4" t="s">
        <v>212</v>
      </c>
      <c r="B73" s="9" t="s">
        <v>0</v>
      </c>
      <c r="C73" s="9" t="s">
        <v>0</v>
      </c>
      <c r="D73" s="9" t="s">
        <v>0</v>
      </c>
      <c r="E73" s="9" t="s">
        <v>213</v>
      </c>
      <c r="F73" s="9" t="s">
        <v>214</v>
      </c>
      <c r="G73" s="9" t="s">
        <v>32</v>
      </c>
      <c r="H73" s="8">
        <v>1.3</v>
      </c>
      <c r="I73" s="8">
        <v>1</v>
      </c>
    </row>
    <row r="74" spans="1:9" ht="48" x14ac:dyDescent="0.2">
      <c r="A74" s="4" t="s">
        <v>215</v>
      </c>
      <c r="B74" s="9" t="s">
        <v>0</v>
      </c>
      <c r="C74" s="9" t="s">
        <v>0</v>
      </c>
      <c r="D74" s="9" t="s">
        <v>0</v>
      </c>
      <c r="E74" s="9" t="s">
        <v>216</v>
      </c>
      <c r="F74" s="9" t="s">
        <v>217</v>
      </c>
      <c r="G74" s="9" t="s">
        <v>32</v>
      </c>
      <c r="H74" s="8">
        <v>42.454000000000001</v>
      </c>
      <c r="I74" s="8">
        <v>1</v>
      </c>
    </row>
    <row r="75" spans="1:9" ht="32" x14ac:dyDescent="0.2">
      <c r="A75" s="4" t="s">
        <v>218</v>
      </c>
      <c r="B75" s="9" t="s">
        <v>0</v>
      </c>
      <c r="C75" s="9" t="s">
        <v>0</v>
      </c>
      <c r="D75" s="9" t="s">
        <v>0</v>
      </c>
      <c r="E75" s="9" t="s">
        <v>219</v>
      </c>
      <c r="F75" s="9" t="s">
        <v>220</v>
      </c>
      <c r="G75" s="9" t="s">
        <v>18</v>
      </c>
      <c r="H75" s="8">
        <v>3</v>
      </c>
      <c r="I75" s="8">
        <v>1</v>
      </c>
    </row>
    <row r="76" spans="1:9" ht="16" x14ac:dyDescent="0.2">
      <c r="A76" s="4" t="s">
        <v>221</v>
      </c>
      <c r="B76" s="9" t="s">
        <v>0</v>
      </c>
      <c r="C76" s="9" t="s">
        <v>0</v>
      </c>
      <c r="D76" s="9" t="s">
        <v>0</v>
      </c>
      <c r="E76" s="9" t="s">
        <v>222</v>
      </c>
      <c r="F76" s="9" t="s">
        <v>223</v>
      </c>
      <c r="G76" s="9" t="s">
        <v>84</v>
      </c>
      <c r="H76" s="8">
        <v>51.66</v>
      </c>
      <c r="I76" s="8">
        <v>1</v>
      </c>
    </row>
    <row r="77" spans="1:9" ht="48" x14ac:dyDescent="0.2">
      <c r="A77" s="4" t="s">
        <v>224</v>
      </c>
      <c r="B77" s="9" t="s">
        <v>0</v>
      </c>
      <c r="C77" s="9" t="s">
        <v>0</v>
      </c>
      <c r="D77" s="9" t="s">
        <v>0</v>
      </c>
      <c r="E77" s="9" t="s">
        <v>31</v>
      </c>
      <c r="F77" s="9" t="s">
        <v>225</v>
      </c>
      <c r="G77" s="9" t="s">
        <v>32</v>
      </c>
      <c r="H77" s="8">
        <v>7.2</v>
      </c>
      <c r="I77" s="8">
        <v>1</v>
      </c>
    </row>
    <row r="78" spans="1:9" ht="16" x14ac:dyDescent="0.2">
      <c r="A78" s="4" t="s">
        <v>226</v>
      </c>
      <c r="B78" s="7" t="s">
        <v>0</v>
      </c>
      <c r="C78" s="7" t="s">
        <v>0</v>
      </c>
      <c r="D78" s="7" t="s">
        <v>0</v>
      </c>
      <c r="E78" s="7" t="s">
        <v>13</v>
      </c>
      <c r="F78" s="7" t="s">
        <v>227</v>
      </c>
      <c r="G78" s="5" t="s">
        <v>0</v>
      </c>
      <c r="H78" s="5" t="s">
        <v>0</v>
      </c>
      <c r="I78" s="5" t="s">
        <v>0</v>
      </c>
    </row>
    <row r="79" spans="1:9" ht="16" x14ac:dyDescent="0.2">
      <c r="A79" s="4" t="s">
        <v>228</v>
      </c>
      <c r="B79" s="9" t="s">
        <v>0</v>
      </c>
      <c r="C79" s="9" t="s">
        <v>0</v>
      </c>
      <c r="D79" s="9" t="s">
        <v>0</v>
      </c>
      <c r="E79" s="9" t="s">
        <v>229</v>
      </c>
      <c r="F79" s="9" t="s">
        <v>230</v>
      </c>
      <c r="G79" s="9" t="s">
        <v>32</v>
      </c>
      <c r="H79" s="8">
        <v>30.931999999999999</v>
      </c>
      <c r="I79" s="8">
        <v>1</v>
      </c>
    </row>
    <row r="80" spans="1:9" ht="16" x14ac:dyDescent="0.2">
      <c r="A80" s="4" t="s">
        <v>231</v>
      </c>
      <c r="B80" s="9" t="s">
        <v>0</v>
      </c>
      <c r="C80" s="9" t="s">
        <v>0</v>
      </c>
      <c r="D80" s="9" t="s">
        <v>0</v>
      </c>
      <c r="E80" s="9" t="s">
        <v>232</v>
      </c>
      <c r="F80" s="9" t="s">
        <v>233</v>
      </c>
      <c r="G80" s="9" t="s">
        <v>32</v>
      </c>
      <c r="H80" s="8">
        <v>30.931999999999999</v>
      </c>
      <c r="I80" s="8">
        <v>1</v>
      </c>
    </row>
    <row r="81" spans="1:9" ht="32" x14ac:dyDescent="0.2">
      <c r="A81" s="4" t="s">
        <v>234</v>
      </c>
      <c r="B81" s="9" t="s">
        <v>0</v>
      </c>
      <c r="C81" s="9" t="s">
        <v>0</v>
      </c>
      <c r="D81" s="9" t="s">
        <v>0</v>
      </c>
      <c r="E81" s="9" t="s">
        <v>235</v>
      </c>
      <c r="F81" s="9" t="s">
        <v>236</v>
      </c>
      <c r="G81" s="9" t="s">
        <v>22</v>
      </c>
      <c r="H81" s="8">
        <v>0.64800000000000002</v>
      </c>
      <c r="I81" s="8">
        <v>1</v>
      </c>
    </row>
    <row r="82" spans="1:9" ht="48" x14ac:dyDescent="0.2">
      <c r="A82" s="4" t="s">
        <v>237</v>
      </c>
      <c r="B82" s="9" t="s">
        <v>0</v>
      </c>
      <c r="C82" s="9" t="s">
        <v>0</v>
      </c>
      <c r="D82" s="9" t="s">
        <v>0</v>
      </c>
      <c r="E82" s="9" t="s">
        <v>238</v>
      </c>
      <c r="F82" s="9" t="s">
        <v>239</v>
      </c>
      <c r="G82" s="9" t="s">
        <v>22</v>
      </c>
      <c r="H82" s="8">
        <v>17.329999999999998</v>
      </c>
      <c r="I82" s="8">
        <v>1</v>
      </c>
    </row>
    <row r="83" spans="1:9" ht="32" x14ac:dyDescent="0.2">
      <c r="A83" s="4" t="s">
        <v>240</v>
      </c>
      <c r="B83" s="9" t="s">
        <v>0</v>
      </c>
      <c r="C83" s="9" t="s">
        <v>0</v>
      </c>
      <c r="D83" s="9" t="s">
        <v>0</v>
      </c>
      <c r="E83" s="9" t="s">
        <v>52</v>
      </c>
      <c r="F83" s="9" t="s">
        <v>53</v>
      </c>
      <c r="G83" s="9" t="s">
        <v>22</v>
      </c>
      <c r="H83" s="8">
        <v>23.515999999999998</v>
      </c>
      <c r="I83" s="8">
        <v>1</v>
      </c>
    </row>
    <row r="84" spans="1:9" ht="32" x14ac:dyDescent="0.2">
      <c r="A84" s="4" t="s">
        <v>241</v>
      </c>
      <c r="B84" s="9" t="s">
        <v>0</v>
      </c>
      <c r="C84" s="9" t="s">
        <v>0</v>
      </c>
      <c r="D84" s="9" t="s">
        <v>0</v>
      </c>
      <c r="E84" s="9" t="s">
        <v>242</v>
      </c>
      <c r="F84" s="9" t="s">
        <v>243</v>
      </c>
      <c r="G84" s="9" t="s">
        <v>22</v>
      </c>
      <c r="H84" s="8">
        <v>23.515999999999998</v>
      </c>
      <c r="I84" s="8">
        <v>10</v>
      </c>
    </row>
    <row r="85" spans="1:9" ht="32" x14ac:dyDescent="0.2">
      <c r="A85" s="4" t="s">
        <v>244</v>
      </c>
      <c r="B85" s="9" t="s">
        <v>0</v>
      </c>
      <c r="C85" s="9" t="s">
        <v>0</v>
      </c>
      <c r="D85" s="9" t="s">
        <v>0</v>
      </c>
      <c r="E85" s="9" t="s">
        <v>93</v>
      </c>
      <c r="F85" s="9" t="s">
        <v>94</v>
      </c>
      <c r="G85" s="9" t="s">
        <v>32</v>
      </c>
      <c r="H85" s="8">
        <v>25.283999999999999</v>
      </c>
      <c r="I85" s="8">
        <v>1</v>
      </c>
    </row>
    <row r="86" spans="1:9" ht="32" x14ac:dyDescent="0.2">
      <c r="A86" s="4" t="s">
        <v>245</v>
      </c>
      <c r="B86" s="9" t="s">
        <v>0</v>
      </c>
      <c r="C86" s="9" t="s">
        <v>0</v>
      </c>
      <c r="D86" s="9" t="s">
        <v>0</v>
      </c>
      <c r="E86" s="9" t="s">
        <v>96</v>
      </c>
      <c r="F86" s="9" t="s">
        <v>97</v>
      </c>
      <c r="G86" s="9" t="s">
        <v>32</v>
      </c>
      <c r="H86" s="8">
        <v>25.283999999999999</v>
      </c>
      <c r="I86" s="8">
        <v>1</v>
      </c>
    </row>
    <row r="87" spans="1:9" ht="32" x14ac:dyDescent="0.2">
      <c r="A87" s="4" t="s">
        <v>246</v>
      </c>
      <c r="B87" s="9" t="s">
        <v>0</v>
      </c>
      <c r="C87" s="9" t="s">
        <v>0</v>
      </c>
      <c r="D87" s="9" t="s">
        <v>0</v>
      </c>
      <c r="E87" s="9" t="s">
        <v>247</v>
      </c>
      <c r="F87" s="9" t="s">
        <v>248</v>
      </c>
      <c r="G87" s="9" t="s">
        <v>32</v>
      </c>
      <c r="H87" s="8">
        <v>25.283999999999999</v>
      </c>
      <c r="I87" s="8">
        <v>1</v>
      </c>
    </row>
    <row r="88" spans="1:9" ht="32" x14ac:dyDescent="0.2">
      <c r="A88" s="4" t="s">
        <v>249</v>
      </c>
      <c r="B88" s="9" t="s">
        <v>0</v>
      </c>
      <c r="C88" s="9" t="s">
        <v>0</v>
      </c>
      <c r="D88" s="9" t="s">
        <v>0</v>
      </c>
      <c r="E88" s="9" t="s">
        <v>250</v>
      </c>
      <c r="F88" s="9" t="s">
        <v>251</v>
      </c>
      <c r="G88" s="9" t="s">
        <v>32</v>
      </c>
      <c r="H88" s="8">
        <v>25.283999999999999</v>
      </c>
      <c r="I88" s="8">
        <v>-2</v>
      </c>
    </row>
    <row r="89" spans="1:9" ht="32" x14ac:dyDescent="0.2">
      <c r="A89" s="4" t="s">
        <v>252</v>
      </c>
      <c r="B89" s="9" t="s">
        <v>0</v>
      </c>
      <c r="C89" s="9" t="s">
        <v>0</v>
      </c>
      <c r="D89" s="9" t="s">
        <v>0</v>
      </c>
      <c r="E89" s="9" t="s">
        <v>167</v>
      </c>
      <c r="F89" s="9" t="s">
        <v>253</v>
      </c>
      <c r="G89" s="9" t="s">
        <v>32</v>
      </c>
      <c r="H89" s="8">
        <v>29.904</v>
      </c>
      <c r="I89" s="8">
        <v>1</v>
      </c>
    </row>
    <row r="90" spans="1:9" ht="16" x14ac:dyDescent="0.2">
      <c r="A90" s="4" t="s">
        <v>254</v>
      </c>
      <c r="B90" s="9" t="s">
        <v>0</v>
      </c>
      <c r="C90" s="9" t="s">
        <v>0</v>
      </c>
      <c r="D90" s="9" t="s">
        <v>0</v>
      </c>
      <c r="E90" s="9" t="s">
        <v>170</v>
      </c>
      <c r="F90" s="9" t="s">
        <v>255</v>
      </c>
      <c r="G90" s="9" t="s">
        <v>32</v>
      </c>
      <c r="H90" s="8">
        <v>29.904</v>
      </c>
      <c r="I90" s="8">
        <v>1</v>
      </c>
    </row>
    <row r="91" spans="1:9" ht="16" x14ac:dyDescent="0.2">
      <c r="A91" s="4" t="s">
        <v>256</v>
      </c>
      <c r="B91" s="9" t="s">
        <v>0</v>
      </c>
      <c r="C91" s="9" t="s">
        <v>0</v>
      </c>
      <c r="D91" s="9" t="s">
        <v>0</v>
      </c>
      <c r="E91" s="9" t="s">
        <v>173</v>
      </c>
      <c r="F91" s="9" t="s">
        <v>257</v>
      </c>
      <c r="G91" s="9" t="s">
        <v>32</v>
      </c>
      <c r="H91" s="8">
        <v>25.283999999999999</v>
      </c>
      <c r="I91" s="8">
        <v>1</v>
      </c>
    </row>
    <row r="92" spans="1:9" ht="16" x14ac:dyDescent="0.2">
      <c r="A92" s="4" t="s">
        <v>258</v>
      </c>
      <c r="B92" s="9" t="s">
        <v>0</v>
      </c>
      <c r="C92" s="9" t="s">
        <v>0</v>
      </c>
      <c r="D92" s="9" t="s">
        <v>0</v>
      </c>
      <c r="E92" s="9" t="s">
        <v>259</v>
      </c>
      <c r="F92" s="9" t="s">
        <v>260</v>
      </c>
      <c r="G92" s="9" t="s">
        <v>22</v>
      </c>
      <c r="H92" s="8">
        <v>3.7930000000000001</v>
      </c>
      <c r="I92" s="8">
        <v>1</v>
      </c>
    </row>
    <row r="93" spans="1:9" ht="32" x14ac:dyDescent="0.2">
      <c r="A93" s="4" t="s">
        <v>261</v>
      </c>
      <c r="B93" s="9" t="s">
        <v>0</v>
      </c>
      <c r="C93" s="9" t="s">
        <v>0</v>
      </c>
      <c r="D93" s="9" t="s">
        <v>0</v>
      </c>
      <c r="E93" s="9" t="s">
        <v>262</v>
      </c>
      <c r="F93" s="9" t="s">
        <v>263</v>
      </c>
      <c r="G93" s="9" t="s">
        <v>22</v>
      </c>
      <c r="H93" s="8">
        <v>3.8879999999999999</v>
      </c>
      <c r="I93" s="8">
        <v>1</v>
      </c>
    </row>
    <row r="94" spans="1:9" ht="32" x14ac:dyDescent="0.2">
      <c r="A94" s="4" t="s">
        <v>264</v>
      </c>
      <c r="B94" s="9" t="s">
        <v>0</v>
      </c>
      <c r="C94" s="9" t="s">
        <v>0</v>
      </c>
      <c r="D94" s="9" t="s">
        <v>0</v>
      </c>
      <c r="E94" s="9" t="s">
        <v>265</v>
      </c>
      <c r="F94" s="9" t="s">
        <v>267</v>
      </c>
      <c r="G94" s="9" t="s">
        <v>266</v>
      </c>
      <c r="H94" s="8">
        <v>0.67800000000000005</v>
      </c>
      <c r="I94" s="8">
        <v>1</v>
      </c>
    </row>
    <row r="95" spans="1:9" ht="32" x14ac:dyDescent="0.2">
      <c r="A95" s="4" t="s">
        <v>268</v>
      </c>
      <c r="B95" s="9" t="s">
        <v>0</v>
      </c>
      <c r="C95" s="9" t="s">
        <v>0</v>
      </c>
      <c r="D95" s="9" t="s">
        <v>0</v>
      </c>
      <c r="E95" s="9" t="s">
        <v>269</v>
      </c>
      <c r="F95" s="9" t="s">
        <v>270</v>
      </c>
      <c r="G95" s="9" t="s">
        <v>32</v>
      </c>
      <c r="H95" s="8">
        <v>30.931999999999999</v>
      </c>
      <c r="I95" s="8">
        <v>1</v>
      </c>
    </row>
    <row r="96" spans="1:9" ht="16" x14ac:dyDescent="0.2">
      <c r="A96" s="4" t="s">
        <v>271</v>
      </c>
      <c r="B96" s="9" t="s">
        <v>0</v>
      </c>
      <c r="C96" s="9" t="s">
        <v>0</v>
      </c>
      <c r="D96" s="9" t="s">
        <v>0</v>
      </c>
      <c r="E96" s="9" t="s">
        <v>272</v>
      </c>
      <c r="F96" s="9" t="s">
        <v>273</v>
      </c>
      <c r="G96" s="9" t="s">
        <v>84</v>
      </c>
      <c r="H96" s="8">
        <v>14.4</v>
      </c>
      <c r="I96" s="8">
        <v>1</v>
      </c>
    </row>
    <row r="97" spans="1:9" ht="32" x14ac:dyDescent="0.2">
      <c r="A97" s="4" t="s">
        <v>274</v>
      </c>
      <c r="B97" s="9" t="s">
        <v>0</v>
      </c>
      <c r="C97" s="9" t="s">
        <v>0</v>
      </c>
      <c r="D97" s="9" t="s">
        <v>0</v>
      </c>
      <c r="E97" s="9" t="s">
        <v>184</v>
      </c>
      <c r="F97" s="9" t="s">
        <v>185</v>
      </c>
      <c r="G97" s="9" t="s">
        <v>18</v>
      </c>
      <c r="H97" s="8">
        <v>1</v>
      </c>
      <c r="I97" s="8">
        <v>1</v>
      </c>
    </row>
    <row r="98" spans="1:9" ht="16" x14ac:dyDescent="0.2">
      <c r="A98" s="4" t="s">
        <v>275</v>
      </c>
      <c r="B98" s="9" t="s">
        <v>0</v>
      </c>
      <c r="C98" s="9" t="s">
        <v>0</v>
      </c>
      <c r="D98" s="9" t="s">
        <v>0</v>
      </c>
      <c r="E98" s="9" t="s">
        <v>187</v>
      </c>
      <c r="F98" s="9" t="s">
        <v>276</v>
      </c>
      <c r="G98" s="9" t="s">
        <v>84</v>
      </c>
      <c r="H98" s="8">
        <v>14.6</v>
      </c>
      <c r="I98" s="8">
        <v>1</v>
      </c>
    </row>
    <row r="99" spans="1:9" ht="16" x14ac:dyDescent="0.2">
      <c r="A99" s="4" t="s">
        <v>277</v>
      </c>
      <c r="B99" s="9" t="s">
        <v>0</v>
      </c>
      <c r="C99" s="9" t="s">
        <v>0</v>
      </c>
      <c r="D99" s="9" t="s">
        <v>0</v>
      </c>
      <c r="E99" s="9" t="s">
        <v>153</v>
      </c>
      <c r="F99" s="9" t="s">
        <v>154</v>
      </c>
      <c r="G99" s="9" t="s">
        <v>32</v>
      </c>
      <c r="H99" s="8">
        <v>27.895</v>
      </c>
      <c r="I99" s="8">
        <v>1</v>
      </c>
    </row>
    <row r="100" spans="1:9" ht="32" x14ac:dyDescent="0.2">
      <c r="A100" s="4" t="s">
        <v>278</v>
      </c>
      <c r="B100" s="9" t="s">
        <v>0</v>
      </c>
      <c r="C100" s="9" t="s">
        <v>0</v>
      </c>
      <c r="D100" s="9" t="s">
        <v>0</v>
      </c>
      <c r="E100" s="9" t="s">
        <v>279</v>
      </c>
      <c r="F100" s="9" t="s">
        <v>280</v>
      </c>
      <c r="G100" s="9" t="s">
        <v>32</v>
      </c>
      <c r="H100" s="8">
        <v>27.895</v>
      </c>
      <c r="I100" s="8">
        <v>1</v>
      </c>
    </row>
    <row r="101" spans="1:9" ht="16" x14ac:dyDescent="0.2">
      <c r="A101" s="4" t="s">
        <v>281</v>
      </c>
      <c r="B101" s="6" t="s">
        <v>0</v>
      </c>
      <c r="C101" s="6" t="s">
        <v>0</v>
      </c>
      <c r="D101" s="6" t="s">
        <v>0</v>
      </c>
      <c r="E101" s="6" t="s">
        <v>11</v>
      </c>
      <c r="F101" s="6" t="s">
        <v>282</v>
      </c>
      <c r="G101" s="2" t="s">
        <v>0</v>
      </c>
      <c r="H101" s="2" t="s">
        <v>0</v>
      </c>
      <c r="I101" s="2" t="s">
        <v>0</v>
      </c>
    </row>
    <row r="102" spans="1:9" ht="16" x14ac:dyDescent="0.2">
      <c r="A102" s="4" t="s">
        <v>283</v>
      </c>
      <c r="B102" s="7" t="s">
        <v>0</v>
      </c>
      <c r="C102" s="7" t="s">
        <v>0</v>
      </c>
      <c r="D102" s="7" t="s">
        <v>0</v>
      </c>
      <c r="E102" s="7" t="s">
        <v>13</v>
      </c>
      <c r="F102" s="7" t="s">
        <v>284</v>
      </c>
      <c r="G102" s="5" t="s">
        <v>0</v>
      </c>
      <c r="H102" s="5" t="s">
        <v>0</v>
      </c>
      <c r="I102" s="5" t="s">
        <v>0</v>
      </c>
    </row>
    <row r="103" spans="1:9" ht="16" x14ac:dyDescent="0.2">
      <c r="A103" s="4" t="s">
        <v>285</v>
      </c>
      <c r="B103" s="9" t="s">
        <v>0</v>
      </c>
      <c r="C103" s="9" t="s">
        <v>0</v>
      </c>
      <c r="D103" s="9" t="s">
        <v>0</v>
      </c>
      <c r="E103" s="9" t="s">
        <v>198</v>
      </c>
      <c r="F103" s="9" t="s">
        <v>199</v>
      </c>
      <c r="G103" s="9" t="s">
        <v>18</v>
      </c>
      <c r="H103" s="8">
        <v>15</v>
      </c>
      <c r="I103" s="8">
        <v>1</v>
      </c>
    </row>
    <row r="104" spans="1:9" ht="16" x14ac:dyDescent="0.2">
      <c r="A104" s="4" t="s">
        <v>286</v>
      </c>
      <c r="B104" s="9" t="s">
        <v>0</v>
      </c>
      <c r="C104" s="9" t="s">
        <v>0</v>
      </c>
      <c r="D104" s="9" t="s">
        <v>0</v>
      </c>
      <c r="E104" s="9" t="s">
        <v>204</v>
      </c>
      <c r="F104" s="9" t="s">
        <v>205</v>
      </c>
      <c r="G104" s="9" t="s">
        <v>84</v>
      </c>
      <c r="H104" s="8">
        <v>51.66</v>
      </c>
      <c r="I104" s="8">
        <v>1</v>
      </c>
    </row>
    <row r="105" spans="1:9" ht="16" x14ac:dyDescent="0.2">
      <c r="A105" s="4" t="s">
        <v>287</v>
      </c>
      <c r="B105" s="9" t="s">
        <v>0</v>
      </c>
      <c r="C105" s="9" t="s">
        <v>0</v>
      </c>
      <c r="D105" s="9" t="s">
        <v>0</v>
      </c>
      <c r="E105" s="9" t="s">
        <v>288</v>
      </c>
      <c r="F105" s="9" t="s">
        <v>289</v>
      </c>
      <c r="G105" s="9" t="s">
        <v>32</v>
      </c>
      <c r="H105" s="8">
        <v>4.24</v>
      </c>
      <c r="I105" s="8">
        <v>1</v>
      </c>
    </row>
    <row r="106" spans="1:9" ht="32" x14ac:dyDescent="0.2">
      <c r="A106" s="4" t="s">
        <v>290</v>
      </c>
      <c r="B106" s="9" t="s">
        <v>0</v>
      </c>
      <c r="C106" s="9" t="s">
        <v>0</v>
      </c>
      <c r="D106" s="9" t="s">
        <v>0</v>
      </c>
      <c r="E106" s="9" t="s">
        <v>291</v>
      </c>
      <c r="F106" s="9" t="s">
        <v>292</v>
      </c>
      <c r="G106" s="9" t="s">
        <v>32</v>
      </c>
      <c r="H106" s="8">
        <v>34</v>
      </c>
      <c r="I106" s="8">
        <v>1</v>
      </c>
    </row>
    <row r="107" spans="1:9" ht="16" x14ac:dyDescent="0.2">
      <c r="A107" s="4" t="s">
        <v>293</v>
      </c>
      <c r="B107" s="9" t="s">
        <v>0</v>
      </c>
      <c r="C107" s="9" t="s">
        <v>0</v>
      </c>
      <c r="D107" s="9" t="s">
        <v>0</v>
      </c>
      <c r="E107" s="9" t="s">
        <v>294</v>
      </c>
      <c r="F107" s="9" t="s">
        <v>295</v>
      </c>
      <c r="G107" s="9" t="s">
        <v>32</v>
      </c>
      <c r="H107" s="8">
        <v>18</v>
      </c>
      <c r="I107" s="8">
        <v>1</v>
      </c>
    </row>
    <row r="108" spans="1:9" ht="16" x14ac:dyDescent="0.2">
      <c r="A108" s="4" t="s">
        <v>296</v>
      </c>
      <c r="B108" s="9" t="s">
        <v>0</v>
      </c>
      <c r="C108" s="9" t="s">
        <v>0</v>
      </c>
      <c r="D108" s="9" t="s">
        <v>0</v>
      </c>
      <c r="E108" s="9" t="s">
        <v>297</v>
      </c>
      <c r="F108" s="9" t="s">
        <v>298</v>
      </c>
      <c r="G108" s="9" t="s">
        <v>32</v>
      </c>
      <c r="H108" s="8">
        <v>2.1</v>
      </c>
      <c r="I108" s="8">
        <v>1</v>
      </c>
    </row>
    <row r="109" spans="1:9" ht="32" x14ac:dyDescent="0.2">
      <c r="A109" s="4" t="s">
        <v>299</v>
      </c>
      <c r="B109" s="9" t="s">
        <v>0</v>
      </c>
      <c r="C109" s="9" t="s">
        <v>0</v>
      </c>
      <c r="D109" s="9" t="s">
        <v>0</v>
      </c>
      <c r="E109" s="9" t="s">
        <v>222</v>
      </c>
      <c r="F109" s="9" t="s">
        <v>300</v>
      </c>
      <c r="G109" s="9" t="s">
        <v>84</v>
      </c>
      <c r="H109" s="8">
        <v>41.46</v>
      </c>
      <c r="I109" s="8">
        <v>1</v>
      </c>
    </row>
    <row r="110" spans="1:9" ht="16" x14ac:dyDescent="0.2">
      <c r="A110" s="4" t="s">
        <v>301</v>
      </c>
      <c r="B110" s="7" t="s">
        <v>0</v>
      </c>
      <c r="C110" s="7" t="s">
        <v>0</v>
      </c>
      <c r="D110" s="7" t="s">
        <v>0</v>
      </c>
      <c r="E110" s="7" t="s">
        <v>13</v>
      </c>
      <c r="F110" s="7" t="s">
        <v>302</v>
      </c>
      <c r="G110" s="5" t="s">
        <v>0</v>
      </c>
      <c r="H110" s="5" t="s">
        <v>0</v>
      </c>
      <c r="I110" s="5" t="s">
        <v>0</v>
      </c>
    </row>
    <row r="111" spans="1:9" ht="16" x14ac:dyDescent="0.2">
      <c r="A111" s="4" t="s">
        <v>303</v>
      </c>
      <c r="B111" s="9" t="s">
        <v>0</v>
      </c>
      <c r="C111" s="9" t="s">
        <v>0</v>
      </c>
      <c r="D111" s="9" t="s">
        <v>0</v>
      </c>
      <c r="E111" s="9" t="s">
        <v>304</v>
      </c>
      <c r="F111" s="9" t="s">
        <v>305</v>
      </c>
      <c r="G111" s="9" t="s">
        <v>32</v>
      </c>
      <c r="H111" s="8">
        <v>134.77199999999999</v>
      </c>
      <c r="I111" s="8">
        <v>1</v>
      </c>
    </row>
    <row r="112" spans="1:9" ht="16" x14ac:dyDescent="0.2">
      <c r="A112" s="4" t="s">
        <v>306</v>
      </c>
      <c r="B112" s="9" t="s">
        <v>0</v>
      </c>
      <c r="C112" s="9" t="s">
        <v>0</v>
      </c>
      <c r="D112" s="9" t="s">
        <v>0</v>
      </c>
      <c r="E112" s="9" t="s">
        <v>307</v>
      </c>
      <c r="F112" s="9" t="s">
        <v>308</v>
      </c>
      <c r="G112" s="9" t="s">
        <v>32</v>
      </c>
      <c r="H112" s="8">
        <v>134.77000000000001</v>
      </c>
      <c r="I112" s="8">
        <v>1</v>
      </c>
    </row>
    <row r="113" spans="1:9" ht="16" x14ac:dyDescent="0.2">
      <c r="A113" s="4" t="s">
        <v>309</v>
      </c>
      <c r="B113" s="9" t="s">
        <v>0</v>
      </c>
      <c r="C113" s="9" t="s">
        <v>0</v>
      </c>
      <c r="D113" s="9" t="s">
        <v>0</v>
      </c>
      <c r="E113" s="9" t="s">
        <v>310</v>
      </c>
      <c r="F113" s="9" t="s">
        <v>311</v>
      </c>
      <c r="G113" s="9" t="s">
        <v>22</v>
      </c>
      <c r="H113" s="8">
        <v>20.216000000000001</v>
      </c>
      <c r="I113" s="8">
        <v>1</v>
      </c>
    </row>
    <row r="114" spans="1:9" ht="16" x14ac:dyDescent="0.2">
      <c r="A114" s="4" t="s">
        <v>312</v>
      </c>
      <c r="B114" s="9" t="s">
        <v>0</v>
      </c>
      <c r="C114" s="9" t="s">
        <v>0</v>
      </c>
      <c r="D114" s="9" t="s">
        <v>0</v>
      </c>
      <c r="E114" s="9" t="s">
        <v>313</v>
      </c>
      <c r="F114" s="9" t="s">
        <v>314</v>
      </c>
      <c r="G114" s="9" t="s">
        <v>22</v>
      </c>
      <c r="H114" s="8">
        <v>10.516999999999999</v>
      </c>
      <c r="I114" s="8">
        <v>1</v>
      </c>
    </row>
    <row r="115" spans="1:9" ht="32" x14ac:dyDescent="0.2">
      <c r="A115" s="4" t="s">
        <v>315</v>
      </c>
      <c r="B115" s="9" t="s">
        <v>0</v>
      </c>
      <c r="C115" s="9" t="s">
        <v>0</v>
      </c>
      <c r="D115" s="9" t="s">
        <v>0</v>
      </c>
      <c r="E115" s="9" t="s">
        <v>316</v>
      </c>
      <c r="F115" s="9" t="s">
        <v>317</v>
      </c>
      <c r="G115" s="9" t="s">
        <v>22</v>
      </c>
      <c r="H115" s="8">
        <v>20.216000000000001</v>
      </c>
      <c r="I115" s="8">
        <v>1</v>
      </c>
    </row>
    <row r="116" spans="1:9" ht="32" x14ac:dyDescent="0.2">
      <c r="A116" s="4" t="s">
        <v>318</v>
      </c>
      <c r="B116" s="9" t="s">
        <v>0</v>
      </c>
      <c r="C116" s="9" t="s">
        <v>0</v>
      </c>
      <c r="D116" s="9" t="s">
        <v>0</v>
      </c>
      <c r="E116" s="9" t="s">
        <v>319</v>
      </c>
      <c r="F116" s="9" t="s">
        <v>320</v>
      </c>
      <c r="G116" s="9" t="s">
        <v>22</v>
      </c>
      <c r="H116" s="8">
        <v>20.216000000000001</v>
      </c>
      <c r="I116" s="8">
        <v>15</v>
      </c>
    </row>
    <row r="117" spans="1:9" ht="32" x14ac:dyDescent="0.2">
      <c r="A117" s="4" t="s">
        <v>321</v>
      </c>
      <c r="B117" s="9" t="s">
        <v>0</v>
      </c>
      <c r="C117" s="9" t="s">
        <v>0</v>
      </c>
      <c r="D117" s="9" t="s">
        <v>0</v>
      </c>
      <c r="E117" s="9" t="s">
        <v>322</v>
      </c>
      <c r="F117" s="9" t="s">
        <v>323</v>
      </c>
      <c r="G117" s="9" t="s">
        <v>32</v>
      </c>
      <c r="H117" s="8">
        <v>19.207999999999998</v>
      </c>
      <c r="I117" s="8">
        <v>1</v>
      </c>
    </row>
    <row r="118" spans="1:9" ht="32" x14ac:dyDescent="0.2">
      <c r="A118" s="4" t="s">
        <v>324</v>
      </c>
      <c r="B118" s="9" t="s">
        <v>0</v>
      </c>
      <c r="C118" s="9" t="s">
        <v>0</v>
      </c>
      <c r="D118" s="9" t="s">
        <v>0</v>
      </c>
      <c r="E118" s="9" t="s">
        <v>325</v>
      </c>
      <c r="F118" s="9" t="s">
        <v>326</v>
      </c>
      <c r="G118" s="9" t="s">
        <v>32</v>
      </c>
      <c r="H118" s="8">
        <v>19.207999999999998</v>
      </c>
      <c r="I118" s="8">
        <v>8</v>
      </c>
    </row>
    <row r="119" spans="1:9" ht="32" x14ac:dyDescent="0.2">
      <c r="A119" s="4" t="s">
        <v>327</v>
      </c>
      <c r="B119" s="9" t="s">
        <v>0</v>
      </c>
      <c r="C119" s="9" t="s">
        <v>0</v>
      </c>
      <c r="D119" s="9" t="s">
        <v>0</v>
      </c>
      <c r="E119" s="9" t="s">
        <v>328</v>
      </c>
      <c r="F119" s="9" t="s">
        <v>329</v>
      </c>
      <c r="G119" s="9" t="s">
        <v>32</v>
      </c>
      <c r="H119" s="8">
        <v>89.319000000000003</v>
      </c>
      <c r="I119" s="8">
        <v>1</v>
      </c>
    </row>
    <row r="120" spans="1:9" ht="32" x14ac:dyDescent="0.2">
      <c r="A120" s="4" t="s">
        <v>330</v>
      </c>
      <c r="B120" s="9" t="s">
        <v>0</v>
      </c>
      <c r="C120" s="9" t="s">
        <v>0</v>
      </c>
      <c r="D120" s="9" t="s">
        <v>0</v>
      </c>
      <c r="E120" s="9" t="s">
        <v>331</v>
      </c>
      <c r="F120" s="9" t="s">
        <v>332</v>
      </c>
      <c r="G120" s="9" t="s">
        <v>32</v>
      </c>
      <c r="H120" s="8">
        <v>134.77199999999999</v>
      </c>
      <c r="I120" s="8">
        <v>2</v>
      </c>
    </row>
    <row r="121" spans="1:9" ht="32" x14ac:dyDescent="0.2">
      <c r="A121" s="4" t="s">
        <v>333</v>
      </c>
      <c r="B121" s="9" t="s">
        <v>0</v>
      </c>
      <c r="C121" s="9" t="s">
        <v>0</v>
      </c>
      <c r="D121" s="9" t="s">
        <v>0</v>
      </c>
      <c r="E121" s="9" t="s">
        <v>334</v>
      </c>
      <c r="F121" s="9" t="s">
        <v>335</v>
      </c>
      <c r="G121" s="9" t="s">
        <v>32</v>
      </c>
      <c r="H121" s="8">
        <v>89.319000000000003</v>
      </c>
      <c r="I121" s="8">
        <v>1</v>
      </c>
    </row>
    <row r="122" spans="1:9" ht="32" x14ac:dyDescent="0.2">
      <c r="A122" s="4" t="s">
        <v>336</v>
      </c>
      <c r="B122" s="9" t="s">
        <v>0</v>
      </c>
      <c r="C122" s="9" t="s">
        <v>0</v>
      </c>
      <c r="D122" s="9" t="s">
        <v>0</v>
      </c>
      <c r="E122" s="9" t="s">
        <v>334</v>
      </c>
      <c r="F122" s="9" t="s">
        <v>337</v>
      </c>
      <c r="G122" s="9" t="s">
        <v>32</v>
      </c>
      <c r="H122" s="8">
        <v>45.454000000000001</v>
      </c>
      <c r="I122" s="8">
        <v>1</v>
      </c>
    </row>
    <row r="123" spans="1:9" ht="32" x14ac:dyDescent="0.2">
      <c r="A123" s="4" t="s">
        <v>338</v>
      </c>
      <c r="B123" s="9" t="s">
        <v>0</v>
      </c>
      <c r="C123" s="9" t="s">
        <v>0</v>
      </c>
      <c r="D123" s="9" t="s">
        <v>0</v>
      </c>
      <c r="E123" s="9" t="s">
        <v>176</v>
      </c>
      <c r="F123" s="9" t="s">
        <v>177</v>
      </c>
      <c r="G123" s="9" t="s">
        <v>32</v>
      </c>
      <c r="H123" s="8">
        <v>115.56399999999999</v>
      </c>
      <c r="I123" s="8">
        <v>1</v>
      </c>
    </row>
    <row r="124" spans="1:9" ht="32" x14ac:dyDescent="0.2">
      <c r="A124" s="4" t="s">
        <v>339</v>
      </c>
      <c r="B124" s="9" t="s">
        <v>0</v>
      </c>
      <c r="C124" s="9" t="s">
        <v>0</v>
      </c>
      <c r="D124" s="9" t="s">
        <v>0</v>
      </c>
      <c r="E124" s="9" t="s">
        <v>179</v>
      </c>
      <c r="F124" s="9" t="s">
        <v>180</v>
      </c>
      <c r="G124" s="9" t="s">
        <v>32</v>
      </c>
      <c r="H124" s="8">
        <v>115.56399999999999</v>
      </c>
      <c r="I124" s="8">
        <v>3</v>
      </c>
    </row>
    <row r="125" spans="1:9" ht="16" x14ac:dyDescent="0.2">
      <c r="A125" s="4" t="s">
        <v>340</v>
      </c>
      <c r="B125" s="9" t="s">
        <v>0</v>
      </c>
      <c r="C125" s="9" t="s">
        <v>0</v>
      </c>
      <c r="D125" s="9" t="s">
        <v>0</v>
      </c>
      <c r="E125" s="9" t="s">
        <v>341</v>
      </c>
      <c r="F125" s="9" t="s">
        <v>342</v>
      </c>
      <c r="G125" s="9" t="s">
        <v>32</v>
      </c>
      <c r="H125" s="8">
        <v>115.56399999999999</v>
      </c>
      <c r="I125" s="8">
        <v>1</v>
      </c>
    </row>
    <row r="126" spans="1:9" ht="32" x14ac:dyDescent="0.2">
      <c r="A126" s="4" t="s">
        <v>343</v>
      </c>
      <c r="B126" s="9" t="s">
        <v>0</v>
      </c>
      <c r="C126" s="9" t="s">
        <v>0</v>
      </c>
      <c r="D126" s="9" t="s">
        <v>0</v>
      </c>
      <c r="E126" s="9" t="s">
        <v>344</v>
      </c>
      <c r="F126" s="9" t="s">
        <v>345</v>
      </c>
      <c r="G126" s="9" t="s">
        <v>32</v>
      </c>
      <c r="H126" s="8">
        <v>70.111000000000004</v>
      </c>
      <c r="I126" s="8">
        <v>1</v>
      </c>
    </row>
    <row r="127" spans="1:9" ht="32" x14ac:dyDescent="0.2">
      <c r="A127" s="4" t="s">
        <v>346</v>
      </c>
      <c r="B127" s="9" t="s">
        <v>0</v>
      </c>
      <c r="C127" s="9" t="s">
        <v>0</v>
      </c>
      <c r="D127" s="9" t="s">
        <v>0</v>
      </c>
      <c r="E127" s="9" t="s">
        <v>269</v>
      </c>
      <c r="F127" s="9" t="s">
        <v>270</v>
      </c>
      <c r="G127" s="9" t="s">
        <v>32</v>
      </c>
      <c r="H127" s="8">
        <v>45.454000000000001</v>
      </c>
      <c r="I127" s="8">
        <v>1</v>
      </c>
    </row>
    <row r="128" spans="1:9" ht="32" x14ac:dyDescent="0.2">
      <c r="A128" s="4" t="s">
        <v>347</v>
      </c>
      <c r="B128" s="9" t="s">
        <v>0</v>
      </c>
      <c r="C128" s="9" t="s">
        <v>0</v>
      </c>
      <c r="D128" s="9" t="s">
        <v>0</v>
      </c>
      <c r="E128" s="9" t="s">
        <v>348</v>
      </c>
      <c r="F128" s="9" t="s">
        <v>349</v>
      </c>
      <c r="G128" s="9" t="s">
        <v>84</v>
      </c>
      <c r="H128" s="8">
        <v>36.78</v>
      </c>
      <c r="I128" s="8">
        <v>1</v>
      </c>
    </row>
    <row r="129" spans="1:9" ht="16" x14ac:dyDescent="0.2">
      <c r="A129" s="4" t="s">
        <v>350</v>
      </c>
      <c r="B129" s="9" t="s">
        <v>0</v>
      </c>
      <c r="C129" s="9" t="s">
        <v>0</v>
      </c>
      <c r="D129" s="9" t="s">
        <v>0</v>
      </c>
      <c r="E129" s="9" t="s">
        <v>351</v>
      </c>
      <c r="F129" s="9" t="s">
        <v>352</v>
      </c>
      <c r="G129" s="9" t="s">
        <v>32</v>
      </c>
      <c r="H129" s="8">
        <v>19.207999999999998</v>
      </c>
      <c r="I129" s="8">
        <v>1</v>
      </c>
    </row>
    <row r="130" spans="1:9" ht="32" x14ac:dyDescent="0.2">
      <c r="A130" s="4" t="s">
        <v>353</v>
      </c>
      <c r="B130" s="9" t="s">
        <v>0</v>
      </c>
      <c r="C130" s="9" t="s">
        <v>0</v>
      </c>
      <c r="D130" s="9" t="s">
        <v>0</v>
      </c>
      <c r="E130" s="9" t="s">
        <v>179</v>
      </c>
      <c r="F130" s="9" t="s">
        <v>354</v>
      </c>
      <c r="G130" s="9" t="s">
        <v>32</v>
      </c>
      <c r="H130" s="8">
        <v>19.207999999999998</v>
      </c>
      <c r="I130" s="8">
        <v>12</v>
      </c>
    </row>
    <row r="131" spans="1:9" ht="16" x14ac:dyDescent="0.2">
      <c r="A131" s="4" t="s">
        <v>355</v>
      </c>
      <c r="B131" s="9" t="s">
        <v>0</v>
      </c>
      <c r="C131" s="9" t="s">
        <v>0</v>
      </c>
      <c r="D131" s="9" t="s">
        <v>0</v>
      </c>
      <c r="E131" s="9" t="s">
        <v>356</v>
      </c>
      <c r="F131" s="9" t="s">
        <v>357</v>
      </c>
      <c r="G131" s="9" t="s">
        <v>32</v>
      </c>
      <c r="H131" s="8">
        <v>4.8899999999999997</v>
      </c>
      <c r="I131" s="8">
        <v>1</v>
      </c>
    </row>
    <row r="132" spans="1:9" ht="32" x14ac:dyDescent="0.2">
      <c r="A132" s="4" t="s">
        <v>358</v>
      </c>
      <c r="B132" s="9" t="s">
        <v>0</v>
      </c>
      <c r="C132" s="9" t="s">
        <v>0</v>
      </c>
      <c r="D132" s="9" t="s">
        <v>0</v>
      </c>
      <c r="E132" s="9" t="s">
        <v>359</v>
      </c>
      <c r="F132" s="9" t="s">
        <v>360</v>
      </c>
      <c r="G132" s="9" t="s">
        <v>32</v>
      </c>
      <c r="H132" s="8">
        <v>4.8899999999999997</v>
      </c>
      <c r="I132" s="8">
        <v>1</v>
      </c>
    </row>
    <row r="133" spans="1:9" ht="32" x14ac:dyDescent="0.2">
      <c r="A133" s="4" t="s">
        <v>361</v>
      </c>
      <c r="B133" s="9" t="s">
        <v>0</v>
      </c>
      <c r="C133" s="9" t="s">
        <v>0</v>
      </c>
      <c r="D133" s="9" t="s">
        <v>0</v>
      </c>
      <c r="E133" s="9" t="s">
        <v>362</v>
      </c>
      <c r="F133" s="9" t="s">
        <v>363</v>
      </c>
      <c r="G133" s="9" t="s">
        <v>84</v>
      </c>
      <c r="H133" s="8">
        <v>12</v>
      </c>
      <c r="I133" s="8">
        <v>1</v>
      </c>
    </row>
    <row r="134" spans="1:9" ht="16" x14ac:dyDescent="0.2">
      <c r="A134" s="4" t="s">
        <v>364</v>
      </c>
      <c r="B134" s="7" t="s">
        <v>0</v>
      </c>
      <c r="C134" s="7" t="s">
        <v>0</v>
      </c>
      <c r="D134" s="7" t="s">
        <v>0</v>
      </c>
      <c r="E134" s="7" t="s">
        <v>13</v>
      </c>
      <c r="F134" s="7" t="s">
        <v>365</v>
      </c>
      <c r="G134" s="5" t="s">
        <v>0</v>
      </c>
      <c r="H134" s="5" t="s">
        <v>0</v>
      </c>
      <c r="I134" s="5" t="s">
        <v>0</v>
      </c>
    </row>
    <row r="135" spans="1:9" ht="16" x14ac:dyDescent="0.2">
      <c r="A135" s="4" t="s">
        <v>366</v>
      </c>
      <c r="B135" s="9" t="s">
        <v>0</v>
      </c>
      <c r="C135" s="9" t="s">
        <v>0</v>
      </c>
      <c r="D135" s="9" t="s">
        <v>0</v>
      </c>
      <c r="E135" s="9" t="s">
        <v>367</v>
      </c>
      <c r="F135" s="9" t="s">
        <v>368</v>
      </c>
      <c r="G135" s="9" t="s">
        <v>32</v>
      </c>
      <c r="H135" s="8">
        <v>48.917999999999999</v>
      </c>
      <c r="I135" s="8">
        <v>1</v>
      </c>
    </row>
    <row r="136" spans="1:9" ht="32" x14ac:dyDescent="0.2">
      <c r="A136" s="4" t="s">
        <v>369</v>
      </c>
      <c r="B136" s="9" t="s">
        <v>0</v>
      </c>
      <c r="C136" s="9" t="s">
        <v>0</v>
      </c>
      <c r="D136" s="9" t="s">
        <v>0</v>
      </c>
      <c r="E136" s="9" t="s">
        <v>370</v>
      </c>
      <c r="F136" s="9" t="s">
        <v>371</v>
      </c>
      <c r="G136" s="9" t="s">
        <v>32</v>
      </c>
      <c r="H136" s="8">
        <v>209.108</v>
      </c>
      <c r="I136" s="8">
        <v>1</v>
      </c>
    </row>
    <row r="137" spans="1:9" ht="32" x14ac:dyDescent="0.2">
      <c r="A137" s="4" t="s">
        <v>372</v>
      </c>
      <c r="B137" s="9" t="s">
        <v>0</v>
      </c>
      <c r="C137" s="9" t="s">
        <v>0</v>
      </c>
      <c r="D137" s="9" t="s">
        <v>0</v>
      </c>
      <c r="E137" s="9" t="s">
        <v>373</v>
      </c>
      <c r="F137" s="9" t="s">
        <v>374</v>
      </c>
      <c r="G137" s="9" t="s">
        <v>32</v>
      </c>
      <c r="H137" s="8">
        <v>70.111000000000004</v>
      </c>
      <c r="I137" s="8">
        <v>1</v>
      </c>
    </row>
    <row r="138" spans="1:9" ht="32" x14ac:dyDescent="0.2">
      <c r="A138" s="4" t="s">
        <v>375</v>
      </c>
      <c r="B138" s="9" t="s">
        <v>0</v>
      </c>
      <c r="C138" s="9" t="s">
        <v>0</v>
      </c>
      <c r="D138" s="9" t="s">
        <v>0</v>
      </c>
      <c r="E138" s="9" t="s">
        <v>376</v>
      </c>
      <c r="F138" s="9" t="s">
        <v>377</v>
      </c>
      <c r="G138" s="9" t="s">
        <v>32</v>
      </c>
      <c r="H138" s="8">
        <v>209.108</v>
      </c>
      <c r="I138" s="8">
        <v>1</v>
      </c>
    </row>
    <row r="139" spans="1:9" ht="32" x14ac:dyDescent="0.2">
      <c r="A139" s="4" t="s">
        <v>378</v>
      </c>
      <c r="B139" s="9" t="s">
        <v>0</v>
      </c>
      <c r="C139" s="9" t="s">
        <v>0</v>
      </c>
      <c r="D139" s="9" t="s">
        <v>0</v>
      </c>
      <c r="E139" s="9" t="s">
        <v>379</v>
      </c>
      <c r="F139" s="9" t="s">
        <v>380</v>
      </c>
      <c r="G139" s="9" t="s">
        <v>32</v>
      </c>
      <c r="H139" s="8">
        <v>70.111000000000004</v>
      </c>
      <c r="I139" s="8">
        <v>1</v>
      </c>
    </row>
    <row r="140" spans="1:9" ht="32" x14ac:dyDescent="0.2">
      <c r="A140" s="4" t="s">
        <v>381</v>
      </c>
      <c r="B140" s="9" t="s">
        <v>0</v>
      </c>
      <c r="C140" s="9" t="s">
        <v>0</v>
      </c>
      <c r="D140" s="9" t="s">
        <v>0</v>
      </c>
      <c r="E140" s="9" t="s">
        <v>382</v>
      </c>
      <c r="F140" s="9" t="s">
        <v>383</v>
      </c>
      <c r="G140" s="9" t="s">
        <v>32</v>
      </c>
      <c r="H140" s="8">
        <v>271.09899999999999</v>
      </c>
      <c r="I140" s="8">
        <v>1</v>
      </c>
    </row>
    <row r="141" spans="1:9" ht="16" x14ac:dyDescent="0.2">
      <c r="A141" s="4" t="s">
        <v>384</v>
      </c>
      <c r="B141" s="9" t="s">
        <v>0</v>
      </c>
      <c r="C141" s="9" t="s">
        <v>0</v>
      </c>
      <c r="D141" s="9" t="s">
        <v>0</v>
      </c>
      <c r="E141" s="9" t="s">
        <v>385</v>
      </c>
      <c r="F141" s="9" t="s">
        <v>386</v>
      </c>
      <c r="G141" s="9" t="s">
        <v>32</v>
      </c>
      <c r="H141" s="8">
        <v>209.108</v>
      </c>
      <c r="I141" s="8">
        <v>1</v>
      </c>
    </row>
    <row r="142" spans="1:9" ht="32" x14ac:dyDescent="0.2">
      <c r="A142" s="4" t="s">
        <v>387</v>
      </c>
      <c r="B142" s="9" t="s">
        <v>0</v>
      </c>
      <c r="C142" s="9" t="s">
        <v>0</v>
      </c>
      <c r="D142" s="9" t="s">
        <v>0</v>
      </c>
      <c r="E142" s="9" t="s">
        <v>388</v>
      </c>
      <c r="F142" s="9" t="s">
        <v>389</v>
      </c>
      <c r="G142" s="9" t="s">
        <v>32</v>
      </c>
      <c r="H142" s="8">
        <v>289.84399999999999</v>
      </c>
      <c r="I142" s="8">
        <v>1</v>
      </c>
    </row>
    <row r="143" spans="1:9" ht="32" x14ac:dyDescent="0.2">
      <c r="A143" s="4" t="s">
        <v>390</v>
      </c>
      <c r="B143" s="9" t="s">
        <v>0</v>
      </c>
      <c r="C143" s="9" t="s">
        <v>0</v>
      </c>
      <c r="D143" s="9" t="s">
        <v>0</v>
      </c>
      <c r="E143" s="9" t="s">
        <v>391</v>
      </c>
      <c r="F143" s="9" t="s">
        <v>392</v>
      </c>
      <c r="G143" s="9" t="s">
        <v>32</v>
      </c>
      <c r="H143" s="8">
        <v>198.00800000000001</v>
      </c>
      <c r="I143" s="8">
        <v>1</v>
      </c>
    </row>
    <row r="144" spans="1:9" ht="32" x14ac:dyDescent="0.2">
      <c r="A144" s="4" t="s">
        <v>393</v>
      </c>
      <c r="B144" s="9" t="s">
        <v>0</v>
      </c>
      <c r="C144" s="9" t="s">
        <v>0</v>
      </c>
      <c r="D144" s="9" t="s">
        <v>0</v>
      </c>
      <c r="E144" s="9" t="s">
        <v>394</v>
      </c>
      <c r="F144" s="9" t="s">
        <v>395</v>
      </c>
      <c r="G144" s="9" t="s">
        <v>32</v>
      </c>
      <c r="H144" s="8">
        <v>42.276000000000003</v>
      </c>
      <c r="I144" s="8">
        <v>2</v>
      </c>
    </row>
    <row r="145" spans="1:9" ht="16" x14ac:dyDescent="0.2">
      <c r="A145" s="4" t="s">
        <v>396</v>
      </c>
      <c r="B145" s="9" t="s">
        <v>0</v>
      </c>
      <c r="C145" s="9" t="s">
        <v>0</v>
      </c>
      <c r="D145" s="9" t="s">
        <v>0</v>
      </c>
      <c r="E145" s="9" t="s">
        <v>133</v>
      </c>
      <c r="F145" s="9" t="s">
        <v>134</v>
      </c>
      <c r="G145" s="9" t="s">
        <v>32</v>
      </c>
      <c r="H145" s="8">
        <v>73.715999999999994</v>
      </c>
      <c r="I145" s="8">
        <v>1</v>
      </c>
    </row>
    <row r="146" spans="1:9" ht="32" x14ac:dyDescent="0.2">
      <c r="A146" s="4" t="s">
        <v>397</v>
      </c>
      <c r="B146" s="9" t="s">
        <v>0</v>
      </c>
      <c r="C146" s="9" t="s">
        <v>0</v>
      </c>
      <c r="D146" s="9" t="s">
        <v>0</v>
      </c>
      <c r="E146" s="9" t="s">
        <v>398</v>
      </c>
      <c r="F146" s="9" t="s">
        <v>399</v>
      </c>
      <c r="G146" s="9" t="s">
        <v>32</v>
      </c>
      <c r="H146" s="8">
        <v>31.44</v>
      </c>
      <c r="I146" s="8">
        <v>1</v>
      </c>
    </row>
    <row r="147" spans="1:9" ht="32" x14ac:dyDescent="0.2">
      <c r="A147" s="4" t="s">
        <v>400</v>
      </c>
      <c r="B147" s="9" t="s">
        <v>0</v>
      </c>
      <c r="C147" s="9" t="s">
        <v>0</v>
      </c>
      <c r="D147" s="9" t="s">
        <v>0</v>
      </c>
      <c r="E147" s="9" t="s">
        <v>401</v>
      </c>
      <c r="F147" s="9" t="s">
        <v>402</v>
      </c>
      <c r="G147" s="9" t="s">
        <v>32</v>
      </c>
      <c r="H147" s="8">
        <v>31.44</v>
      </c>
      <c r="I147" s="8">
        <v>1</v>
      </c>
    </row>
    <row r="148" spans="1:9" ht="32" x14ac:dyDescent="0.2">
      <c r="A148" s="4" t="s">
        <v>403</v>
      </c>
      <c r="B148" s="9" t="s">
        <v>0</v>
      </c>
      <c r="C148" s="9" t="s">
        <v>0</v>
      </c>
      <c r="D148" s="9" t="s">
        <v>0</v>
      </c>
      <c r="E148" s="9" t="s">
        <v>404</v>
      </c>
      <c r="F148" s="9" t="s">
        <v>405</v>
      </c>
      <c r="G148" s="9" t="s">
        <v>32</v>
      </c>
      <c r="H148" s="8">
        <v>31.44</v>
      </c>
      <c r="I148" s="8">
        <v>1</v>
      </c>
    </row>
    <row r="149" spans="1:9" ht="32" x14ac:dyDescent="0.2">
      <c r="A149" s="4" t="s">
        <v>406</v>
      </c>
      <c r="B149" s="9" t="s">
        <v>0</v>
      </c>
      <c r="C149" s="9" t="s">
        <v>0</v>
      </c>
      <c r="D149" s="9" t="s">
        <v>0</v>
      </c>
      <c r="E149" s="9" t="s">
        <v>407</v>
      </c>
      <c r="F149" s="9" t="s">
        <v>408</v>
      </c>
      <c r="G149" s="9" t="s">
        <v>32</v>
      </c>
      <c r="H149" s="8">
        <v>63.235999999999997</v>
      </c>
      <c r="I149" s="8">
        <v>1</v>
      </c>
    </row>
    <row r="150" spans="1:9" ht="32" x14ac:dyDescent="0.2">
      <c r="A150" s="4" t="s">
        <v>409</v>
      </c>
      <c r="B150" s="9" t="s">
        <v>0</v>
      </c>
      <c r="C150" s="9" t="s">
        <v>0</v>
      </c>
      <c r="D150" s="9" t="s">
        <v>0</v>
      </c>
      <c r="E150" s="9" t="s">
        <v>410</v>
      </c>
      <c r="F150" s="9" t="s">
        <v>411</v>
      </c>
      <c r="G150" s="9" t="s">
        <v>32</v>
      </c>
      <c r="H150" s="8">
        <v>126.652</v>
      </c>
      <c r="I150" s="8">
        <v>1</v>
      </c>
    </row>
    <row r="151" spans="1:9" ht="16" x14ac:dyDescent="0.2">
      <c r="A151" s="4" t="s">
        <v>412</v>
      </c>
      <c r="B151" s="9" t="s">
        <v>0</v>
      </c>
      <c r="C151" s="9" t="s">
        <v>0</v>
      </c>
      <c r="D151" s="9" t="s">
        <v>0</v>
      </c>
      <c r="E151" s="9" t="s">
        <v>385</v>
      </c>
      <c r="F151" s="9" t="s">
        <v>386</v>
      </c>
      <c r="G151" s="9" t="s">
        <v>32</v>
      </c>
      <c r="H151" s="8">
        <v>189.88800000000001</v>
      </c>
      <c r="I151" s="8">
        <v>1</v>
      </c>
    </row>
    <row r="152" spans="1:9" ht="16" x14ac:dyDescent="0.2">
      <c r="A152" s="4" t="s">
        <v>413</v>
      </c>
      <c r="B152" s="7" t="s">
        <v>0</v>
      </c>
      <c r="C152" s="7" t="s">
        <v>0</v>
      </c>
      <c r="D152" s="7" t="s">
        <v>0</v>
      </c>
      <c r="E152" s="7" t="s">
        <v>13</v>
      </c>
      <c r="F152" s="7" t="s">
        <v>414</v>
      </c>
      <c r="G152" s="5" t="s">
        <v>0</v>
      </c>
      <c r="H152" s="5" t="s">
        <v>0</v>
      </c>
      <c r="I152" s="5" t="s">
        <v>0</v>
      </c>
    </row>
    <row r="153" spans="1:9" ht="16" x14ac:dyDescent="0.2">
      <c r="A153" s="4" t="s">
        <v>415</v>
      </c>
      <c r="B153" s="9" t="s">
        <v>0</v>
      </c>
      <c r="C153" s="9" t="s">
        <v>0</v>
      </c>
      <c r="D153" s="9" t="s">
        <v>0</v>
      </c>
      <c r="E153" s="9" t="s">
        <v>416</v>
      </c>
      <c r="F153" s="9" t="s">
        <v>417</v>
      </c>
      <c r="G153" s="9" t="s">
        <v>32</v>
      </c>
      <c r="H153" s="8">
        <v>8.266</v>
      </c>
      <c r="I153" s="8">
        <v>1</v>
      </c>
    </row>
    <row r="154" spans="1:9" ht="16" x14ac:dyDescent="0.2">
      <c r="A154" s="4" t="s">
        <v>418</v>
      </c>
      <c r="B154" s="9" t="s">
        <v>0</v>
      </c>
      <c r="C154" s="9" t="s">
        <v>0</v>
      </c>
      <c r="D154" s="9" t="s">
        <v>0</v>
      </c>
      <c r="E154" s="9" t="s">
        <v>419</v>
      </c>
      <c r="F154" s="9" t="s">
        <v>420</v>
      </c>
      <c r="G154" s="9" t="s">
        <v>32</v>
      </c>
      <c r="H154" s="8">
        <v>137</v>
      </c>
      <c r="I154" s="8">
        <v>1</v>
      </c>
    </row>
    <row r="155" spans="1:9" ht="16" x14ac:dyDescent="0.2">
      <c r="A155" s="4" t="s">
        <v>421</v>
      </c>
      <c r="B155" s="9" t="s">
        <v>0</v>
      </c>
      <c r="C155" s="9" t="s">
        <v>0</v>
      </c>
      <c r="D155" s="9" t="s">
        <v>0</v>
      </c>
      <c r="E155" s="9" t="s">
        <v>307</v>
      </c>
      <c r="F155" s="9" t="s">
        <v>308</v>
      </c>
      <c r="G155" s="9" t="s">
        <v>32</v>
      </c>
      <c r="H155" s="8">
        <v>145.59</v>
      </c>
      <c r="I155" s="8">
        <v>1</v>
      </c>
    </row>
    <row r="156" spans="1:9" ht="16" x14ac:dyDescent="0.2">
      <c r="A156" s="4" t="s">
        <v>422</v>
      </c>
      <c r="B156" s="9" t="s">
        <v>0</v>
      </c>
      <c r="C156" s="9" t="s">
        <v>0</v>
      </c>
      <c r="D156" s="9" t="s">
        <v>0</v>
      </c>
      <c r="E156" s="9" t="s">
        <v>310</v>
      </c>
      <c r="F156" s="9" t="s">
        <v>423</v>
      </c>
      <c r="G156" s="9" t="s">
        <v>22</v>
      </c>
      <c r="H156" s="8">
        <v>3.64</v>
      </c>
      <c r="I156" s="8">
        <v>1</v>
      </c>
    </row>
    <row r="157" spans="1:9" ht="16" x14ac:dyDescent="0.2">
      <c r="A157" s="4" t="s">
        <v>424</v>
      </c>
      <c r="B157" s="9" t="s">
        <v>0</v>
      </c>
      <c r="C157" s="9" t="s">
        <v>0</v>
      </c>
      <c r="D157" s="9" t="s">
        <v>0</v>
      </c>
      <c r="E157" s="9" t="s">
        <v>313</v>
      </c>
      <c r="F157" s="9" t="s">
        <v>314</v>
      </c>
      <c r="G157" s="9" t="s">
        <v>22</v>
      </c>
      <c r="H157" s="8">
        <v>3.64</v>
      </c>
      <c r="I157" s="8">
        <v>1</v>
      </c>
    </row>
    <row r="158" spans="1:9" ht="16" x14ac:dyDescent="0.2">
      <c r="A158" s="4" t="s">
        <v>425</v>
      </c>
      <c r="B158" s="9" t="s">
        <v>0</v>
      </c>
      <c r="C158" s="9" t="s">
        <v>0</v>
      </c>
      <c r="D158" s="9" t="s">
        <v>0</v>
      </c>
      <c r="E158" s="9" t="s">
        <v>313</v>
      </c>
      <c r="F158" s="9" t="s">
        <v>314</v>
      </c>
      <c r="G158" s="9" t="s">
        <v>22</v>
      </c>
      <c r="H158" s="8">
        <v>3.64</v>
      </c>
      <c r="I158" s="8">
        <v>1</v>
      </c>
    </row>
    <row r="159" spans="1:9" ht="32" x14ac:dyDescent="0.2">
      <c r="A159" s="4" t="s">
        <v>426</v>
      </c>
      <c r="B159" s="9" t="s">
        <v>0</v>
      </c>
      <c r="C159" s="9" t="s">
        <v>0</v>
      </c>
      <c r="D159" s="9" t="s">
        <v>0</v>
      </c>
      <c r="E159" s="9" t="s">
        <v>316</v>
      </c>
      <c r="F159" s="9" t="s">
        <v>317</v>
      </c>
      <c r="G159" s="9" t="s">
        <v>22</v>
      </c>
      <c r="H159" s="8">
        <v>3.64</v>
      </c>
      <c r="I159" s="8">
        <v>1</v>
      </c>
    </row>
    <row r="160" spans="1:9" ht="32" x14ac:dyDescent="0.2">
      <c r="A160" s="4" t="s">
        <v>427</v>
      </c>
      <c r="B160" s="9" t="s">
        <v>0</v>
      </c>
      <c r="C160" s="9" t="s">
        <v>0</v>
      </c>
      <c r="D160" s="9" t="s">
        <v>0</v>
      </c>
      <c r="E160" s="9" t="s">
        <v>319</v>
      </c>
      <c r="F160" s="9" t="s">
        <v>320</v>
      </c>
      <c r="G160" s="9" t="s">
        <v>22</v>
      </c>
      <c r="H160" s="8">
        <v>3.64</v>
      </c>
      <c r="I160" s="8">
        <v>15</v>
      </c>
    </row>
    <row r="161" spans="1:9" ht="32" x14ac:dyDescent="0.2">
      <c r="A161" s="4" t="s">
        <v>428</v>
      </c>
      <c r="B161" s="9" t="s">
        <v>0</v>
      </c>
      <c r="C161" s="9" t="s">
        <v>0</v>
      </c>
      <c r="D161" s="9" t="s">
        <v>0</v>
      </c>
      <c r="E161" s="9" t="s">
        <v>331</v>
      </c>
      <c r="F161" s="9" t="s">
        <v>332</v>
      </c>
      <c r="G161" s="9" t="s">
        <v>32</v>
      </c>
      <c r="H161" s="8">
        <v>145.59</v>
      </c>
      <c r="I161" s="8">
        <v>2</v>
      </c>
    </row>
    <row r="162" spans="1:9" ht="32" x14ac:dyDescent="0.2">
      <c r="A162" s="4" t="s">
        <v>429</v>
      </c>
      <c r="B162" s="9" t="s">
        <v>0</v>
      </c>
      <c r="C162" s="9" t="s">
        <v>0</v>
      </c>
      <c r="D162" s="9" t="s">
        <v>0</v>
      </c>
      <c r="E162" s="9" t="s">
        <v>334</v>
      </c>
      <c r="F162" s="9" t="s">
        <v>430</v>
      </c>
      <c r="G162" s="9" t="s">
        <v>32</v>
      </c>
      <c r="H162" s="8">
        <v>145.59</v>
      </c>
      <c r="I162" s="8">
        <v>1</v>
      </c>
    </row>
    <row r="163" spans="1:9" ht="32" x14ac:dyDescent="0.2">
      <c r="A163" s="4" t="s">
        <v>431</v>
      </c>
      <c r="B163" s="9" t="s">
        <v>0</v>
      </c>
      <c r="C163" s="9" t="s">
        <v>0</v>
      </c>
      <c r="D163" s="9" t="s">
        <v>0</v>
      </c>
      <c r="E163" s="9" t="s">
        <v>176</v>
      </c>
      <c r="F163" s="9" t="s">
        <v>177</v>
      </c>
      <c r="G163" s="9" t="s">
        <v>32</v>
      </c>
      <c r="H163" s="8">
        <v>145.59</v>
      </c>
      <c r="I163" s="8">
        <v>1</v>
      </c>
    </row>
    <row r="164" spans="1:9" ht="32" x14ac:dyDescent="0.2">
      <c r="A164" s="4" t="s">
        <v>432</v>
      </c>
      <c r="B164" s="9" t="s">
        <v>0</v>
      </c>
      <c r="C164" s="9" t="s">
        <v>0</v>
      </c>
      <c r="D164" s="9" t="s">
        <v>0</v>
      </c>
      <c r="E164" s="9" t="s">
        <v>179</v>
      </c>
      <c r="F164" s="9" t="s">
        <v>180</v>
      </c>
      <c r="G164" s="9" t="s">
        <v>32</v>
      </c>
      <c r="H164" s="8">
        <v>145.59</v>
      </c>
      <c r="I164" s="8">
        <v>3</v>
      </c>
    </row>
    <row r="165" spans="1:9" ht="16" x14ac:dyDescent="0.2">
      <c r="A165" s="4" t="s">
        <v>433</v>
      </c>
      <c r="B165" s="9" t="s">
        <v>0</v>
      </c>
      <c r="C165" s="9" t="s">
        <v>0</v>
      </c>
      <c r="D165" s="9" t="s">
        <v>0</v>
      </c>
      <c r="E165" s="9" t="s">
        <v>341</v>
      </c>
      <c r="F165" s="9" t="s">
        <v>342</v>
      </c>
      <c r="G165" s="9" t="s">
        <v>32</v>
      </c>
      <c r="H165" s="8">
        <v>145.59</v>
      </c>
      <c r="I165" s="8">
        <v>1</v>
      </c>
    </row>
    <row r="166" spans="1:9" ht="32" x14ac:dyDescent="0.2">
      <c r="A166" s="4" t="s">
        <v>434</v>
      </c>
      <c r="B166" s="9" t="s">
        <v>0</v>
      </c>
      <c r="C166" s="9" t="s">
        <v>0</v>
      </c>
      <c r="D166" s="9" t="s">
        <v>0</v>
      </c>
      <c r="E166" s="9" t="s">
        <v>344</v>
      </c>
      <c r="F166" s="9" t="s">
        <v>435</v>
      </c>
      <c r="G166" s="9" t="s">
        <v>32</v>
      </c>
      <c r="H166" s="8">
        <v>8.266</v>
      </c>
      <c r="I166" s="8">
        <v>1</v>
      </c>
    </row>
    <row r="167" spans="1:9" ht="32" x14ac:dyDescent="0.2">
      <c r="A167" s="4" t="s">
        <v>436</v>
      </c>
      <c r="B167" s="9" t="s">
        <v>0</v>
      </c>
      <c r="C167" s="9" t="s">
        <v>0</v>
      </c>
      <c r="D167" s="9" t="s">
        <v>0</v>
      </c>
      <c r="E167" s="9" t="s">
        <v>437</v>
      </c>
      <c r="F167" s="9" t="s">
        <v>438</v>
      </c>
      <c r="G167" s="9" t="s">
        <v>32</v>
      </c>
      <c r="H167" s="8">
        <v>137.32</v>
      </c>
      <c r="I167" s="8">
        <v>1</v>
      </c>
    </row>
    <row r="168" spans="1:9" ht="32" x14ac:dyDescent="0.2">
      <c r="A168" s="4" t="s">
        <v>439</v>
      </c>
      <c r="B168" s="9" t="s">
        <v>0</v>
      </c>
      <c r="C168" s="9" t="s">
        <v>0</v>
      </c>
      <c r="D168" s="9" t="s">
        <v>0</v>
      </c>
      <c r="E168" s="9" t="s">
        <v>440</v>
      </c>
      <c r="F168" s="9" t="s">
        <v>441</v>
      </c>
      <c r="G168" s="9" t="s">
        <v>32</v>
      </c>
      <c r="H168" s="8">
        <v>137.32</v>
      </c>
      <c r="I168" s="8">
        <v>3</v>
      </c>
    </row>
    <row r="169" spans="1:9" ht="32" x14ac:dyDescent="0.2">
      <c r="A169" s="4" t="s">
        <v>442</v>
      </c>
      <c r="B169" s="9" t="s">
        <v>0</v>
      </c>
      <c r="C169" s="9" t="s">
        <v>0</v>
      </c>
      <c r="D169" s="9" t="s">
        <v>0</v>
      </c>
      <c r="E169" s="9" t="s">
        <v>443</v>
      </c>
      <c r="F169" s="9" t="s">
        <v>444</v>
      </c>
      <c r="G169" s="9" t="s">
        <v>32</v>
      </c>
      <c r="H169" s="8">
        <v>100.15900000000001</v>
      </c>
      <c r="I169" s="8">
        <v>1</v>
      </c>
    </row>
    <row r="170" spans="1:9" ht="32" x14ac:dyDescent="0.2">
      <c r="A170" s="4" t="s">
        <v>445</v>
      </c>
      <c r="B170" s="9" t="s">
        <v>0</v>
      </c>
      <c r="C170" s="9" t="s">
        <v>0</v>
      </c>
      <c r="D170" s="9" t="s">
        <v>0</v>
      </c>
      <c r="E170" s="9" t="s">
        <v>446</v>
      </c>
      <c r="F170" s="9" t="s">
        <v>447</v>
      </c>
      <c r="G170" s="9" t="s">
        <v>32</v>
      </c>
      <c r="H170" s="8">
        <v>33.610999999999997</v>
      </c>
      <c r="I170" s="8">
        <v>1</v>
      </c>
    </row>
    <row r="171" spans="1:9" ht="16" x14ac:dyDescent="0.2">
      <c r="A171" s="4" t="s">
        <v>448</v>
      </c>
      <c r="B171" s="7" t="s">
        <v>0</v>
      </c>
      <c r="C171" s="7" t="s">
        <v>0</v>
      </c>
      <c r="D171" s="7" t="s">
        <v>0</v>
      </c>
      <c r="E171" s="7" t="s">
        <v>13</v>
      </c>
      <c r="F171" s="7" t="s">
        <v>449</v>
      </c>
      <c r="G171" s="5" t="s">
        <v>0</v>
      </c>
      <c r="H171" s="5" t="s">
        <v>0</v>
      </c>
      <c r="I171" s="5" t="s">
        <v>0</v>
      </c>
    </row>
    <row r="172" spans="1:9" ht="16" x14ac:dyDescent="0.2">
      <c r="A172" s="4" t="s">
        <v>450</v>
      </c>
      <c r="B172" s="9" t="s">
        <v>0</v>
      </c>
      <c r="C172" s="9" t="s">
        <v>0</v>
      </c>
      <c r="D172" s="9" t="s">
        <v>0</v>
      </c>
      <c r="E172" s="9" t="s">
        <v>367</v>
      </c>
      <c r="F172" s="9" t="s">
        <v>368</v>
      </c>
      <c r="G172" s="9" t="s">
        <v>32</v>
      </c>
      <c r="H172" s="8">
        <v>5.86</v>
      </c>
      <c r="I172" s="8">
        <v>1</v>
      </c>
    </row>
    <row r="173" spans="1:9" ht="32" x14ac:dyDescent="0.2">
      <c r="A173" s="4" t="s">
        <v>451</v>
      </c>
      <c r="B173" s="9" t="s">
        <v>0</v>
      </c>
      <c r="C173" s="9" t="s">
        <v>0</v>
      </c>
      <c r="D173" s="9" t="s">
        <v>0</v>
      </c>
      <c r="E173" s="9" t="s">
        <v>370</v>
      </c>
      <c r="F173" s="9" t="s">
        <v>371</v>
      </c>
      <c r="G173" s="9" t="s">
        <v>32</v>
      </c>
      <c r="H173" s="8">
        <v>5.86</v>
      </c>
      <c r="I173" s="8">
        <v>1</v>
      </c>
    </row>
    <row r="174" spans="1:9" ht="32" x14ac:dyDescent="0.2">
      <c r="A174" s="4" t="s">
        <v>452</v>
      </c>
      <c r="B174" s="9" t="s">
        <v>0</v>
      </c>
      <c r="C174" s="9" t="s">
        <v>0</v>
      </c>
      <c r="D174" s="9" t="s">
        <v>0</v>
      </c>
      <c r="E174" s="9" t="s">
        <v>376</v>
      </c>
      <c r="F174" s="9" t="s">
        <v>377</v>
      </c>
      <c r="G174" s="9" t="s">
        <v>32</v>
      </c>
      <c r="H174" s="8">
        <v>5.86</v>
      </c>
      <c r="I174" s="8">
        <v>1</v>
      </c>
    </row>
    <row r="175" spans="1:9" ht="64" x14ac:dyDescent="0.2">
      <c r="A175" s="4" t="s">
        <v>453</v>
      </c>
      <c r="B175" s="9" t="s">
        <v>0</v>
      </c>
      <c r="C175" s="9" t="s">
        <v>0</v>
      </c>
      <c r="D175" s="9" t="s">
        <v>0</v>
      </c>
      <c r="E175" s="9" t="s">
        <v>454</v>
      </c>
      <c r="F175" s="9" t="s">
        <v>455</v>
      </c>
      <c r="G175" s="9" t="s">
        <v>32</v>
      </c>
      <c r="H175" s="8">
        <v>292.089</v>
      </c>
      <c r="I175" s="8">
        <v>0.6</v>
      </c>
    </row>
    <row r="176" spans="1:9" ht="32" x14ac:dyDescent="0.2">
      <c r="A176" s="4" t="s">
        <v>456</v>
      </c>
      <c r="B176" s="9" t="s">
        <v>0</v>
      </c>
      <c r="C176" s="9" t="s">
        <v>0</v>
      </c>
      <c r="D176" s="9" t="s">
        <v>0</v>
      </c>
      <c r="E176" s="9" t="s">
        <v>382</v>
      </c>
      <c r="F176" s="9" t="s">
        <v>383</v>
      </c>
      <c r="G176" s="9" t="s">
        <v>32</v>
      </c>
      <c r="H176" s="8">
        <v>181.113</v>
      </c>
      <c r="I176" s="8">
        <v>1</v>
      </c>
    </row>
    <row r="177" spans="1:9" ht="16" x14ac:dyDescent="0.2">
      <c r="A177" s="4" t="s">
        <v>457</v>
      </c>
      <c r="B177" s="9" t="s">
        <v>0</v>
      </c>
      <c r="C177" s="9" t="s">
        <v>0</v>
      </c>
      <c r="D177" s="9" t="s">
        <v>0</v>
      </c>
      <c r="E177" s="9" t="s">
        <v>385</v>
      </c>
      <c r="F177" s="9" t="s">
        <v>386</v>
      </c>
      <c r="G177" s="9" t="s">
        <v>32</v>
      </c>
      <c r="H177" s="8">
        <v>364.31200000000001</v>
      </c>
      <c r="I177" s="8">
        <v>1</v>
      </c>
    </row>
    <row r="178" spans="1:9" ht="16" x14ac:dyDescent="0.2">
      <c r="A178" s="4" t="s">
        <v>458</v>
      </c>
      <c r="B178" s="9" t="s">
        <v>0</v>
      </c>
      <c r="C178" s="9" t="s">
        <v>0</v>
      </c>
      <c r="D178" s="9" t="s">
        <v>0</v>
      </c>
      <c r="E178" s="9" t="s">
        <v>341</v>
      </c>
      <c r="F178" s="9" t="s">
        <v>342</v>
      </c>
      <c r="G178" s="9" t="s">
        <v>32</v>
      </c>
      <c r="H178" s="8">
        <v>145.59</v>
      </c>
      <c r="I178" s="8">
        <v>1</v>
      </c>
    </row>
    <row r="179" spans="1:9" ht="32" x14ac:dyDescent="0.2">
      <c r="A179" s="4" t="s">
        <v>459</v>
      </c>
      <c r="B179" s="9" t="s">
        <v>0</v>
      </c>
      <c r="C179" s="9" t="s">
        <v>0</v>
      </c>
      <c r="D179" s="9" t="s">
        <v>0</v>
      </c>
      <c r="E179" s="9" t="s">
        <v>388</v>
      </c>
      <c r="F179" s="9" t="s">
        <v>460</v>
      </c>
      <c r="G179" s="9" t="s">
        <v>32</v>
      </c>
      <c r="H179" s="8">
        <v>42.936</v>
      </c>
      <c r="I179" s="8">
        <v>1</v>
      </c>
    </row>
    <row r="180" spans="1:9" ht="32" x14ac:dyDescent="0.2">
      <c r="A180" s="4" t="s">
        <v>461</v>
      </c>
      <c r="B180" s="9" t="s">
        <v>0</v>
      </c>
      <c r="C180" s="9" t="s">
        <v>0</v>
      </c>
      <c r="D180" s="9" t="s">
        <v>0</v>
      </c>
      <c r="E180" s="9" t="s">
        <v>391</v>
      </c>
      <c r="F180" s="9" t="s">
        <v>392</v>
      </c>
      <c r="G180" s="9" t="s">
        <v>32</v>
      </c>
      <c r="H180" s="8">
        <v>509.90199999999999</v>
      </c>
      <c r="I180" s="8">
        <v>1</v>
      </c>
    </row>
    <row r="181" spans="1:9" ht="32" x14ac:dyDescent="0.2">
      <c r="A181" s="4" t="s">
        <v>462</v>
      </c>
      <c r="B181" s="9" t="s">
        <v>0</v>
      </c>
      <c r="C181" s="9" t="s">
        <v>0</v>
      </c>
      <c r="D181" s="9" t="s">
        <v>0</v>
      </c>
      <c r="E181" s="9" t="s">
        <v>394</v>
      </c>
      <c r="F181" s="9" t="s">
        <v>395</v>
      </c>
      <c r="G181" s="9" t="s">
        <v>32</v>
      </c>
      <c r="H181" s="8">
        <v>65.48</v>
      </c>
      <c r="I181" s="8">
        <v>2</v>
      </c>
    </row>
    <row r="182" spans="1:9" ht="16" x14ac:dyDescent="0.2">
      <c r="A182" s="4" t="s">
        <v>463</v>
      </c>
      <c r="B182" s="9" t="s">
        <v>0</v>
      </c>
      <c r="C182" s="9" t="s">
        <v>0</v>
      </c>
      <c r="D182" s="9" t="s">
        <v>0</v>
      </c>
      <c r="E182" s="9" t="s">
        <v>133</v>
      </c>
      <c r="F182" s="9" t="s">
        <v>134</v>
      </c>
      <c r="G182" s="9" t="s">
        <v>32</v>
      </c>
      <c r="H182" s="8">
        <v>269.45</v>
      </c>
      <c r="I182" s="8">
        <v>1</v>
      </c>
    </row>
    <row r="183" spans="1:9" ht="32" x14ac:dyDescent="0.2">
      <c r="A183" s="4" t="s">
        <v>464</v>
      </c>
      <c r="B183" s="9" t="s">
        <v>0</v>
      </c>
      <c r="C183" s="9" t="s">
        <v>0</v>
      </c>
      <c r="D183" s="9" t="s">
        <v>0</v>
      </c>
      <c r="E183" s="9" t="s">
        <v>398</v>
      </c>
      <c r="F183" s="9" t="s">
        <v>399</v>
      </c>
      <c r="G183" s="9" t="s">
        <v>32</v>
      </c>
      <c r="H183" s="8">
        <v>33.991999999999997</v>
      </c>
      <c r="I183" s="8">
        <v>1</v>
      </c>
    </row>
    <row r="184" spans="1:9" ht="32" x14ac:dyDescent="0.2">
      <c r="A184" s="4" t="s">
        <v>465</v>
      </c>
      <c r="B184" s="9" t="s">
        <v>0</v>
      </c>
      <c r="C184" s="9" t="s">
        <v>0</v>
      </c>
      <c r="D184" s="9" t="s">
        <v>0</v>
      </c>
      <c r="E184" s="9" t="s">
        <v>401</v>
      </c>
      <c r="F184" s="9" t="s">
        <v>466</v>
      </c>
      <c r="G184" s="9" t="s">
        <v>32</v>
      </c>
      <c r="H184" s="8">
        <v>33.991999999999997</v>
      </c>
      <c r="I184" s="8">
        <v>1</v>
      </c>
    </row>
    <row r="185" spans="1:9" ht="32" x14ac:dyDescent="0.2">
      <c r="A185" s="4" t="s">
        <v>467</v>
      </c>
      <c r="B185" s="9" t="s">
        <v>0</v>
      </c>
      <c r="C185" s="9" t="s">
        <v>0</v>
      </c>
      <c r="D185" s="9" t="s">
        <v>0</v>
      </c>
      <c r="E185" s="9" t="s">
        <v>404</v>
      </c>
      <c r="F185" s="9" t="s">
        <v>405</v>
      </c>
      <c r="G185" s="9" t="s">
        <v>32</v>
      </c>
      <c r="H185" s="8">
        <v>33.991999999999997</v>
      </c>
      <c r="I185" s="8">
        <v>1</v>
      </c>
    </row>
    <row r="186" spans="1:9" ht="32" x14ac:dyDescent="0.2">
      <c r="A186" s="4" t="s">
        <v>468</v>
      </c>
      <c r="B186" s="9" t="s">
        <v>0</v>
      </c>
      <c r="C186" s="9" t="s">
        <v>0</v>
      </c>
      <c r="D186" s="9" t="s">
        <v>0</v>
      </c>
      <c r="E186" s="9" t="s">
        <v>469</v>
      </c>
      <c r="F186" s="9" t="s">
        <v>470</v>
      </c>
      <c r="G186" s="9" t="s">
        <v>32</v>
      </c>
      <c r="H186" s="8">
        <v>137.86600000000001</v>
      </c>
      <c r="I186" s="8">
        <v>1</v>
      </c>
    </row>
    <row r="187" spans="1:9" ht="32" x14ac:dyDescent="0.2">
      <c r="A187" s="4" t="s">
        <v>471</v>
      </c>
      <c r="B187" s="9" t="s">
        <v>0</v>
      </c>
      <c r="C187" s="9" t="s">
        <v>0</v>
      </c>
      <c r="D187" s="9" t="s">
        <v>0</v>
      </c>
      <c r="E187" s="9" t="s">
        <v>472</v>
      </c>
      <c r="F187" s="9" t="s">
        <v>473</v>
      </c>
      <c r="G187" s="9" t="s">
        <v>32</v>
      </c>
      <c r="H187" s="8">
        <v>137.86600000000001</v>
      </c>
      <c r="I187" s="8">
        <v>1</v>
      </c>
    </row>
    <row r="188" spans="1:9" ht="32" x14ac:dyDescent="0.2">
      <c r="A188" s="4" t="s">
        <v>474</v>
      </c>
      <c r="B188" s="9" t="s">
        <v>0</v>
      </c>
      <c r="C188" s="9" t="s">
        <v>0</v>
      </c>
      <c r="D188" s="9" t="s">
        <v>0</v>
      </c>
      <c r="E188" s="9" t="s">
        <v>475</v>
      </c>
      <c r="F188" s="9" t="s">
        <v>476</v>
      </c>
      <c r="G188" s="9" t="s">
        <v>32</v>
      </c>
      <c r="H188" s="8">
        <v>137.86600000000001</v>
      </c>
      <c r="I188" s="8">
        <v>1</v>
      </c>
    </row>
    <row r="189" spans="1:9" ht="48" x14ac:dyDescent="0.2">
      <c r="A189" s="4" t="s">
        <v>477</v>
      </c>
      <c r="B189" s="9" t="s">
        <v>0</v>
      </c>
      <c r="C189" s="9" t="s">
        <v>0</v>
      </c>
      <c r="D189" s="9" t="s">
        <v>0</v>
      </c>
      <c r="E189" s="9" t="s">
        <v>478</v>
      </c>
      <c r="F189" s="9" t="s">
        <v>479</v>
      </c>
      <c r="G189" s="9" t="s">
        <v>32</v>
      </c>
      <c r="H189" s="8">
        <v>54.802</v>
      </c>
      <c r="I189" s="8">
        <v>1</v>
      </c>
    </row>
    <row r="190" spans="1:9" ht="32" x14ac:dyDescent="0.2">
      <c r="A190" s="4" t="s">
        <v>480</v>
      </c>
      <c r="B190" s="9" t="s">
        <v>0</v>
      </c>
      <c r="C190" s="9" t="s">
        <v>0</v>
      </c>
      <c r="D190" s="9" t="s">
        <v>0</v>
      </c>
      <c r="E190" s="9" t="s">
        <v>407</v>
      </c>
      <c r="F190" s="9" t="s">
        <v>408</v>
      </c>
      <c r="G190" s="9" t="s">
        <v>32</v>
      </c>
      <c r="H190" s="8">
        <v>214.58</v>
      </c>
      <c r="I190" s="8">
        <v>1</v>
      </c>
    </row>
    <row r="191" spans="1:9" ht="32" x14ac:dyDescent="0.2">
      <c r="A191" s="4" t="s">
        <v>481</v>
      </c>
      <c r="B191" s="9" t="s">
        <v>0</v>
      </c>
      <c r="C191" s="9" t="s">
        <v>0</v>
      </c>
      <c r="D191" s="9" t="s">
        <v>0</v>
      </c>
      <c r="E191" s="9" t="s">
        <v>410</v>
      </c>
      <c r="F191" s="9" t="s">
        <v>411</v>
      </c>
      <c r="G191" s="9" t="s">
        <v>32</v>
      </c>
      <c r="H191" s="8">
        <v>145.59</v>
      </c>
      <c r="I191" s="8">
        <v>1</v>
      </c>
    </row>
    <row r="192" spans="1:9" ht="16" x14ac:dyDescent="0.2">
      <c r="A192" s="4" t="s">
        <v>482</v>
      </c>
      <c r="B192" s="9" t="s">
        <v>0</v>
      </c>
      <c r="C192" s="9" t="s">
        <v>0</v>
      </c>
      <c r="D192" s="9" t="s">
        <v>0</v>
      </c>
      <c r="E192" s="9" t="s">
        <v>483</v>
      </c>
      <c r="F192" s="9" t="s">
        <v>484</v>
      </c>
      <c r="G192" s="9" t="s">
        <v>32</v>
      </c>
      <c r="H192" s="8">
        <v>240</v>
      </c>
      <c r="I192" s="8">
        <v>1</v>
      </c>
    </row>
    <row r="193" spans="1:9" ht="32" x14ac:dyDescent="0.2">
      <c r="A193" s="4" t="s">
        <v>485</v>
      </c>
      <c r="B193" s="9" t="s">
        <v>0</v>
      </c>
      <c r="C193" s="9" t="s">
        <v>0</v>
      </c>
      <c r="D193" s="9" t="s">
        <v>0</v>
      </c>
      <c r="E193" s="9" t="s">
        <v>486</v>
      </c>
      <c r="F193" s="9" t="s">
        <v>487</v>
      </c>
      <c r="G193" s="9" t="s">
        <v>32</v>
      </c>
      <c r="H193" s="8">
        <v>0</v>
      </c>
      <c r="I193" s="8">
        <v>1</v>
      </c>
    </row>
    <row r="194" spans="1:9" ht="16" x14ac:dyDescent="0.2">
      <c r="A194" s="4" t="s">
        <v>488</v>
      </c>
      <c r="B194" s="7" t="s">
        <v>0</v>
      </c>
      <c r="C194" s="7" t="s">
        <v>0</v>
      </c>
      <c r="D194" s="7" t="s">
        <v>0</v>
      </c>
      <c r="E194" s="7" t="s">
        <v>13</v>
      </c>
      <c r="F194" s="7" t="s">
        <v>489</v>
      </c>
      <c r="G194" s="5" t="s">
        <v>0</v>
      </c>
      <c r="H194" s="5" t="s">
        <v>0</v>
      </c>
      <c r="I194" s="5" t="s">
        <v>0</v>
      </c>
    </row>
    <row r="195" spans="1:9" ht="32" x14ac:dyDescent="0.2">
      <c r="A195" s="4" t="s">
        <v>490</v>
      </c>
      <c r="B195" s="9" t="s">
        <v>0</v>
      </c>
      <c r="C195" s="9" t="s">
        <v>0</v>
      </c>
      <c r="D195" s="9" t="s">
        <v>0</v>
      </c>
      <c r="E195" s="9" t="s">
        <v>491</v>
      </c>
      <c r="F195" s="9" t="s">
        <v>493</v>
      </c>
      <c r="G195" s="9" t="s">
        <v>492</v>
      </c>
      <c r="H195" s="8">
        <v>1</v>
      </c>
      <c r="I195" s="8">
        <v>1</v>
      </c>
    </row>
    <row r="196" spans="1:9" ht="16" x14ac:dyDescent="0.2">
      <c r="A196" s="4" t="s">
        <v>494</v>
      </c>
      <c r="B196" s="7" t="s">
        <v>0</v>
      </c>
      <c r="C196" s="7" t="s">
        <v>0</v>
      </c>
      <c r="D196" s="7" t="s">
        <v>0</v>
      </c>
      <c r="E196" s="7" t="s">
        <v>13</v>
      </c>
      <c r="F196" s="7" t="s">
        <v>495</v>
      </c>
      <c r="G196" s="5" t="s">
        <v>0</v>
      </c>
      <c r="H196" s="5" t="s">
        <v>0</v>
      </c>
      <c r="I196" s="5" t="s">
        <v>0</v>
      </c>
    </row>
    <row r="197" spans="1:9" ht="32" x14ac:dyDescent="0.2">
      <c r="A197" s="4" t="s">
        <v>496</v>
      </c>
      <c r="B197" s="9" t="s">
        <v>0</v>
      </c>
      <c r="C197" s="9" t="s">
        <v>0</v>
      </c>
      <c r="D197" s="9" t="s">
        <v>0</v>
      </c>
      <c r="E197" s="9" t="s">
        <v>491</v>
      </c>
      <c r="F197" s="9" t="s">
        <v>497</v>
      </c>
      <c r="G197" s="9" t="s">
        <v>492</v>
      </c>
      <c r="H197" s="8">
        <v>1</v>
      </c>
      <c r="I197" s="8">
        <v>1</v>
      </c>
    </row>
    <row r="198" spans="1:9" ht="111" customHeight="1" x14ac:dyDescent="0.2">
      <c r="A198" s="4" t="s">
        <v>498</v>
      </c>
      <c r="B198" s="9" t="s">
        <v>0</v>
      </c>
      <c r="C198" s="9" t="s">
        <v>0</v>
      </c>
      <c r="D198" s="9" t="s">
        <v>0</v>
      </c>
      <c r="E198" s="9" t="s">
        <v>491</v>
      </c>
      <c r="F198" s="9" t="s">
        <v>525</v>
      </c>
      <c r="G198" s="9" t="s">
        <v>492</v>
      </c>
      <c r="H198" s="8">
        <v>1</v>
      </c>
      <c r="I198" s="8">
        <v>1</v>
      </c>
    </row>
    <row r="199" spans="1:9" ht="16" x14ac:dyDescent="0.2">
      <c r="A199" s="4" t="s">
        <v>499</v>
      </c>
      <c r="B199" s="9" t="s">
        <v>0</v>
      </c>
      <c r="C199" s="9" t="s">
        <v>0</v>
      </c>
      <c r="D199" s="9" t="s">
        <v>0</v>
      </c>
      <c r="E199" s="9" t="s">
        <v>491</v>
      </c>
      <c r="F199" s="9" t="s">
        <v>500</v>
      </c>
      <c r="G199" s="9" t="s">
        <v>492</v>
      </c>
      <c r="H199" s="8">
        <v>1</v>
      </c>
      <c r="I199" s="8">
        <v>1</v>
      </c>
    </row>
    <row r="200" spans="1:9" ht="16" x14ac:dyDescent="0.2">
      <c r="A200" s="4" t="s">
        <v>501</v>
      </c>
      <c r="B200" s="7" t="s">
        <v>0</v>
      </c>
      <c r="C200" s="7" t="s">
        <v>0</v>
      </c>
      <c r="D200" s="7" t="s">
        <v>0</v>
      </c>
      <c r="E200" s="7" t="s">
        <v>13</v>
      </c>
      <c r="F200" s="7" t="s">
        <v>502</v>
      </c>
      <c r="G200" s="5" t="s">
        <v>0</v>
      </c>
      <c r="H200" s="5" t="s">
        <v>0</v>
      </c>
      <c r="I200" s="5" t="s">
        <v>0</v>
      </c>
    </row>
    <row r="201" spans="1:9" ht="16" x14ac:dyDescent="0.2">
      <c r="A201" s="4" t="s">
        <v>503</v>
      </c>
      <c r="B201" s="9" t="s">
        <v>0</v>
      </c>
      <c r="C201" s="9" t="s">
        <v>0</v>
      </c>
      <c r="D201" s="9" t="s">
        <v>0</v>
      </c>
      <c r="E201" s="9" t="s">
        <v>491</v>
      </c>
      <c r="F201" s="9" t="s">
        <v>504</v>
      </c>
      <c r="G201" s="9" t="s">
        <v>492</v>
      </c>
      <c r="H201" s="8">
        <v>1</v>
      </c>
      <c r="I201" s="8">
        <v>1</v>
      </c>
    </row>
    <row r="202" spans="1:9" ht="246" customHeight="1" x14ac:dyDescent="0.2">
      <c r="A202" s="4" t="s">
        <v>505</v>
      </c>
      <c r="B202" s="9" t="s">
        <v>0</v>
      </c>
      <c r="C202" s="9" t="s">
        <v>0</v>
      </c>
      <c r="D202" s="9" t="s">
        <v>0</v>
      </c>
      <c r="E202" s="9" t="s">
        <v>491</v>
      </c>
      <c r="F202" s="9" t="s">
        <v>524</v>
      </c>
      <c r="G202" s="9" t="s">
        <v>492</v>
      </c>
      <c r="H202" s="8">
        <v>1</v>
      </c>
      <c r="I202" s="8">
        <v>1</v>
      </c>
    </row>
    <row r="203" spans="1:9" ht="16" x14ac:dyDescent="0.2">
      <c r="A203" s="4" t="s">
        <v>506</v>
      </c>
      <c r="B203" s="7" t="s">
        <v>0</v>
      </c>
      <c r="C203" s="7" t="s">
        <v>0</v>
      </c>
      <c r="D203" s="7" t="s">
        <v>0</v>
      </c>
      <c r="E203" s="7" t="s">
        <v>13</v>
      </c>
      <c r="F203" s="7" t="s">
        <v>507</v>
      </c>
      <c r="G203" s="5" t="s">
        <v>0</v>
      </c>
      <c r="H203" s="5" t="s">
        <v>0</v>
      </c>
      <c r="I203" s="5" t="s">
        <v>0</v>
      </c>
    </row>
    <row r="204" spans="1:9" ht="16" x14ac:dyDescent="0.2">
      <c r="A204" s="4" t="s">
        <v>508</v>
      </c>
      <c r="B204" s="9" t="s">
        <v>0</v>
      </c>
      <c r="C204" s="9" t="s">
        <v>0</v>
      </c>
      <c r="D204" s="9" t="s">
        <v>0</v>
      </c>
      <c r="E204" s="9" t="s">
        <v>491</v>
      </c>
      <c r="F204" s="9" t="s">
        <v>509</v>
      </c>
      <c r="G204" s="9" t="s">
        <v>492</v>
      </c>
      <c r="H204" s="8">
        <v>1</v>
      </c>
      <c r="I204" s="8">
        <v>1</v>
      </c>
    </row>
    <row r="205" spans="1:9" ht="16" x14ac:dyDescent="0.2">
      <c r="A205" s="4" t="s">
        <v>510</v>
      </c>
      <c r="B205" s="7" t="s">
        <v>0</v>
      </c>
      <c r="C205" s="7" t="s">
        <v>0</v>
      </c>
      <c r="D205" s="7" t="s">
        <v>0</v>
      </c>
      <c r="E205" s="7" t="s">
        <v>13</v>
      </c>
      <c r="F205" s="7" t="s">
        <v>511</v>
      </c>
      <c r="G205" s="5" t="s">
        <v>0</v>
      </c>
      <c r="H205" s="5" t="s">
        <v>0</v>
      </c>
      <c r="I205" s="5" t="s">
        <v>0</v>
      </c>
    </row>
    <row r="206" spans="1:9" ht="16" x14ac:dyDescent="0.2">
      <c r="A206" s="4" t="s">
        <v>512</v>
      </c>
      <c r="B206" s="9" t="s">
        <v>0</v>
      </c>
      <c r="C206" s="9" t="s">
        <v>0</v>
      </c>
      <c r="D206" s="9" t="s">
        <v>0</v>
      </c>
      <c r="E206" s="9" t="s">
        <v>491</v>
      </c>
      <c r="F206" s="9" t="s">
        <v>513</v>
      </c>
      <c r="G206" s="9" t="s">
        <v>492</v>
      </c>
      <c r="H206" s="8">
        <v>1</v>
      </c>
      <c r="I206" s="8">
        <v>1</v>
      </c>
    </row>
    <row r="207" spans="1:9" ht="16" x14ac:dyDescent="0.2">
      <c r="A207" s="4" t="s">
        <v>514</v>
      </c>
      <c r="B207" s="9" t="s">
        <v>0</v>
      </c>
      <c r="C207" s="9" t="s">
        <v>0</v>
      </c>
      <c r="D207" s="9" t="s">
        <v>0</v>
      </c>
      <c r="E207" s="9" t="s">
        <v>491</v>
      </c>
      <c r="F207" s="9" t="s">
        <v>515</v>
      </c>
      <c r="G207" s="9" t="s">
        <v>492</v>
      </c>
      <c r="H207" s="8">
        <v>1</v>
      </c>
      <c r="I207" s="8">
        <v>1</v>
      </c>
    </row>
    <row r="208" spans="1:9" ht="16" x14ac:dyDescent="0.2">
      <c r="A208" s="4" t="s">
        <v>516</v>
      </c>
      <c r="B208" s="7" t="s">
        <v>0</v>
      </c>
      <c r="C208" s="7" t="s">
        <v>0</v>
      </c>
      <c r="D208" s="7" t="s">
        <v>0</v>
      </c>
      <c r="E208" s="7" t="s">
        <v>13</v>
      </c>
      <c r="F208" s="7" t="s">
        <v>517</v>
      </c>
      <c r="G208" s="5" t="s">
        <v>0</v>
      </c>
      <c r="H208" s="5" t="s">
        <v>0</v>
      </c>
      <c r="I208" s="5" t="s">
        <v>0</v>
      </c>
    </row>
    <row r="209" spans="1:9" ht="16" x14ac:dyDescent="0.2">
      <c r="A209" s="4" t="s">
        <v>518</v>
      </c>
      <c r="B209" s="9" t="s">
        <v>0</v>
      </c>
      <c r="C209" s="9" t="s">
        <v>0</v>
      </c>
      <c r="D209" s="9" t="s">
        <v>0</v>
      </c>
      <c r="E209" s="9" t="s">
        <v>491</v>
      </c>
      <c r="F209" s="9" t="s">
        <v>519</v>
      </c>
      <c r="G209" s="9" t="s">
        <v>492</v>
      </c>
      <c r="H209" s="8">
        <v>1</v>
      </c>
      <c r="I209" s="8">
        <v>1</v>
      </c>
    </row>
    <row r="210" spans="1:9" ht="16" x14ac:dyDescent="0.2">
      <c r="A210" s="4" t="s">
        <v>520</v>
      </c>
      <c r="B210" s="7" t="s">
        <v>0</v>
      </c>
      <c r="C210" s="7" t="s">
        <v>0</v>
      </c>
      <c r="D210" s="7" t="s">
        <v>0</v>
      </c>
      <c r="E210" s="7" t="s">
        <v>13</v>
      </c>
      <c r="F210" s="7" t="s">
        <v>521</v>
      </c>
      <c r="G210" s="5" t="s">
        <v>0</v>
      </c>
      <c r="H210" s="5" t="s">
        <v>0</v>
      </c>
      <c r="I210" s="5" t="s">
        <v>0</v>
      </c>
    </row>
    <row r="211" spans="1:9" ht="115" customHeight="1" x14ac:dyDescent="0.2">
      <c r="A211" s="4" t="s">
        <v>522</v>
      </c>
      <c r="B211" s="9" t="s">
        <v>0</v>
      </c>
      <c r="C211" s="9" t="s">
        <v>0</v>
      </c>
      <c r="D211" s="9" t="s">
        <v>0</v>
      </c>
      <c r="E211" s="9" t="s">
        <v>491</v>
      </c>
      <c r="F211" s="9" t="s">
        <v>526</v>
      </c>
      <c r="G211" s="9" t="s">
        <v>492</v>
      </c>
      <c r="H211" s="8">
        <v>1</v>
      </c>
      <c r="I211" s="8">
        <v>1</v>
      </c>
    </row>
  </sheetData>
  <pageMargins left="0.7" right="0.7" top="0.75" bottom="0.75" header="0.3" footer="0.3"/>
  <pageSetup paperSize="9" scale="56" fitToHeight="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Krzysztof Zachura</cp:lastModifiedBy>
  <cp:lastPrinted>2023-03-27T12:19:57Z</cp:lastPrinted>
  <dcterms:created xsi:type="dcterms:W3CDTF">2023-02-28T17:49:44Z</dcterms:created>
  <dcterms:modified xsi:type="dcterms:W3CDTF">2023-03-29T21:05:28Z</dcterms:modified>
</cp:coreProperties>
</file>